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51\30_鉛亜鉛需要開発センター\3010_鉛亜鉛需要開発センター\共有フォルダ\05_機関紙「鉛と亜鉛」\統計\★統計　\202512\"/>
    </mc:Choice>
  </mc:AlternateContent>
  <xr:revisionPtr revIDLastSave="0" documentId="13_ncr:1_{42257D91-33DF-4C66-AF7F-704361A2B853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'(4)(ｲ)'!$A$1:$P$30</definedName>
    <definedName name="_xlnm.Print_Area" localSheetId="9">'(8)'!$A$1:$K$34</definedName>
    <definedName name="_xlnm.Print_Area" localSheetId="11">'(9)(ﾛ)(ﾊ)(ﾆ)'!$A$1:$K$79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9" l="1"/>
  <c r="O30" i="8"/>
  <c r="J27" i="12" l="1"/>
  <c r="P27" i="9"/>
  <c r="P30" i="8"/>
  <c r="S26" i="11" l="1"/>
  <c r="T26" i="11" s="1"/>
  <c r="F29" i="16"/>
  <c r="J28" i="12"/>
  <c r="L29" i="10"/>
  <c r="N27" i="9"/>
  <c r="N30" i="8"/>
  <c r="A2" i="26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1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7]"/>
    <s v="[Time].[Year - Short Month].[Month].&amp;[2025]&amp;[8]"/>
    <s v="[Time].[Year - Short Month].[Month].&amp;[2025]&amp;[9]"/>
    <s v="[Time].[Year - Short Month].[Month].&amp;[2024]&amp;[9]"/>
    <s v="[Time].[Year - Short Month].[Month].&amp;[2025]&amp;[10]"/>
    <s v="[Time].[Year - Short Month].[Month].&amp;[2024]&amp;[10]"/>
  </metadataStrings>
  <mdxMetadata count="241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2"/>
        <n x="1"/>
        <n x="3"/>
        <n x="25"/>
      </t>
    </mdx>
    <mdx n="0" f="v">
      <t c="4" si="4">
        <n x="2"/>
        <n x="5"/>
        <n x="3"/>
        <n x="25"/>
      </t>
    </mdx>
    <mdx n="0" f="v">
      <t c="4" si="4">
        <n x="6"/>
        <n x="1"/>
        <n x="3"/>
        <n x="25"/>
      </t>
    </mdx>
    <mdx n="0" f="v">
      <t c="4" si="4">
        <n x="6"/>
        <n x="5"/>
        <n x="3"/>
        <n x="25"/>
      </t>
    </mdx>
    <mdx n="0" f="v">
      <t c="4" si="4">
        <n x="6"/>
        <n x="1"/>
        <n x="7"/>
        <n x="25"/>
      </t>
    </mdx>
    <mdx n="0" f="v">
      <t c="4" si="4">
        <n x="6"/>
        <n x="5"/>
        <n x="7"/>
        <n x="25"/>
      </t>
    </mdx>
    <mdx n="0" f="v">
      <t c="4" si="4">
        <n x="6"/>
        <n x="8"/>
        <n x="9"/>
        <n x="25"/>
      </t>
    </mdx>
    <mdx n="0" f="v">
      <t c="4" si="4">
        <n x="6"/>
        <n x="8"/>
        <n x="10"/>
        <n x="25"/>
      </t>
    </mdx>
    <mdx n="0" f="v">
      <t c="3" si="4">
        <n x="6"/>
        <n x="14"/>
        <n x="25"/>
      </t>
    </mdx>
    <mdx n="0" f="v">
      <t c="4" si="4">
        <n x="6"/>
        <n x="8"/>
        <n x="12"/>
        <n x="25"/>
      </t>
    </mdx>
    <mdx n="0" f="v">
      <t c="3" si="19">
        <n x="6"/>
        <n x="18"/>
        <n x="25"/>
      </t>
    </mdx>
    <mdx n="0" f="v">
      <t c="3" fi="0">
        <n x="6"/>
        <n x="20"/>
        <n x="25"/>
      </t>
    </mdx>
    <mdx n="0" f="v">
      <t c="3" fi="0">
        <n x="6"/>
        <n x="21"/>
        <n x="25"/>
      </t>
    </mdx>
    <mdx n="0" f="v">
      <t c="4" si="4">
        <n x="15"/>
        <n x="1"/>
        <n x="3"/>
        <n x="25"/>
      </t>
    </mdx>
    <mdx n="0" f="v">
      <t c="4" si="4">
        <n x="15"/>
        <n x="5"/>
        <n x="3"/>
        <n x="25"/>
      </t>
    </mdx>
    <mdx n="0" f="v">
      <t c="4" si="4">
        <n x="16"/>
        <n x="1"/>
        <n x="3"/>
        <n x="25"/>
      </t>
    </mdx>
    <mdx n="0" f="v">
      <t c="4" si="4">
        <n x="16"/>
        <n x="5"/>
        <n x="3"/>
        <n x="25"/>
      </t>
    </mdx>
    <mdx n="0" f="v">
      <t c="4" si="4">
        <n x="16"/>
        <n x="1"/>
        <n x="7"/>
        <n x="25"/>
      </t>
    </mdx>
    <mdx n="0" f="v">
      <t c="4" si="4">
        <n x="16"/>
        <n x="5"/>
        <n x="7"/>
        <n x="25"/>
      </t>
    </mdx>
    <mdx n="0" f="v">
      <t c="4" si="4">
        <n x="16"/>
        <n x="8"/>
        <n x="9"/>
        <n x="25"/>
      </t>
    </mdx>
    <mdx n="0" f="v">
      <t c="4" si="4">
        <n x="16"/>
        <n x="8"/>
        <n x="10"/>
        <n x="25"/>
      </t>
    </mdx>
    <mdx n="0" f="v">
      <t c="4" si="4">
        <n x="16"/>
        <n x="8"/>
        <n x="11"/>
        <n x="25"/>
      </t>
    </mdx>
    <mdx n="0" f="v">
      <t c="3" si="4">
        <n x="16"/>
        <n x="14"/>
        <n x="25"/>
      </t>
    </mdx>
    <mdx n="0" f="v">
      <t c="4" si="4">
        <n x="16"/>
        <n x="8"/>
        <n x="12"/>
        <n x="25"/>
      </t>
    </mdx>
    <mdx n="0" f="v">
      <t c="4" si="4">
        <n x="16"/>
        <n x="8"/>
        <n x="13"/>
        <n x="25"/>
      </t>
    </mdx>
    <mdx n="0" f="v">
      <t c="3" si="19">
        <n x="16"/>
        <n x="18"/>
        <n x="25"/>
      </t>
    </mdx>
    <mdx n="0" f="v">
      <t c="3" fi="0">
        <n x="16"/>
        <n x="20"/>
        <n x="25"/>
      </t>
    </mdx>
    <mdx n="0" f="v">
      <t c="3" fi="0">
        <n x="16"/>
        <n x="21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4" si="4">
        <n x="6"/>
        <n x="8"/>
        <n x="12"/>
        <n x="26"/>
      </t>
    </mdx>
    <mdx n="0" f="v">
      <t c="4" si="4">
        <n x="6"/>
        <n x="8"/>
        <n x="13"/>
        <n x="26"/>
      </t>
    </mdx>
    <mdx n="0" f="v">
      <t c="4" si="4">
        <n x="15"/>
        <n x="1"/>
        <n x="3"/>
        <n x="26"/>
      </t>
    </mdx>
    <mdx n="0" f="v">
      <t c="4" si="4">
        <n x="15"/>
        <n x="5"/>
        <n x="3"/>
        <n x="26"/>
      </t>
    </mdx>
    <mdx n="0" f="v">
      <t c="4" si="4">
        <n x="16"/>
        <n x="1"/>
        <n x="3"/>
        <n x="26"/>
      </t>
    </mdx>
    <mdx n="0" f="v">
      <t c="4" si="4">
        <n x="16"/>
        <n x="5"/>
        <n x="3"/>
        <n x="26"/>
      </t>
    </mdx>
    <mdx n="0" f="v">
      <t c="4" si="4">
        <n x="16"/>
        <n x="1"/>
        <n x="7"/>
        <n x="26"/>
      </t>
    </mdx>
    <mdx n="0" f="v">
      <t c="4" si="4">
        <n x="16"/>
        <n x="5"/>
        <n x="7"/>
        <n x="26"/>
      </t>
    </mdx>
    <mdx n="0" f="v">
      <t c="4" si="4">
        <n x="16"/>
        <n x="8"/>
        <n x="9"/>
        <n x="26"/>
      </t>
    </mdx>
    <mdx n="0" f="v">
      <t c="4" si="4">
        <n x="2"/>
        <n x="1"/>
        <n x="3"/>
        <n x="27"/>
      </t>
    </mdx>
    <mdx n="0" f="v">
      <t c="4" si="4">
        <n x="2"/>
        <n x="5"/>
        <n x="3"/>
        <n x="27"/>
      </t>
    </mdx>
    <mdx n="0" f="v">
      <t c="4" si="4">
        <n x="6"/>
        <n x="1"/>
        <n x="3"/>
        <n x="27"/>
      </t>
    </mdx>
    <mdx n="0" f="v">
      <t c="4" si="4">
        <n x="6"/>
        <n x="5"/>
        <n x="3"/>
        <n x="27"/>
      </t>
    </mdx>
    <mdx n="0" f="v">
      <t c="4" si="4">
        <n x="6"/>
        <n x="1"/>
        <n x="7"/>
        <n x="27"/>
      </t>
    </mdx>
    <mdx n="0" f="v">
      <t c="4" si="4">
        <n x="6"/>
        <n x="5"/>
        <n x="7"/>
        <n x="27"/>
      </t>
    </mdx>
    <mdx n="0" f="v">
      <t c="4" si="4">
        <n x="6"/>
        <n x="8"/>
        <n x="9"/>
        <n x="27"/>
      </t>
    </mdx>
    <mdx n="0" f="v">
      <t c="4" si="4">
        <n x="6"/>
        <n x="8"/>
        <n x="10"/>
        <n x="27"/>
      </t>
    </mdx>
    <mdx n="0" f="v">
      <t c="4" si="4">
        <n x="6"/>
        <n x="8"/>
        <n x="12"/>
        <n x="27"/>
      </t>
    </mdx>
    <mdx n="0" f="v">
      <t c="4" si="4">
        <n x="6"/>
        <n x="8"/>
        <n x="13"/>
        <n x="27"/>
      </t>
    </mdx>
    <mdx n="0" f="v">
      <t c="3" fi="0">
        <n x="6"/>
        <n x="20"/>
        <n x="27"/>
      </t>
    </mdx>
    <mdx n="0" f="v">
      <t c="3">
        <n x="16"/>
        <n x="18"/>
        <n x="27"/>
      </t>
    </mdx>
    <mdx n="0" f="v">
      <t c="3">
        <n x="16"/>
        <n x="18"/>
        <n x="28"/>
      </t>
    </mdx>
    <mdx n="0" f="v">
      <t c="4">
        <n x="6"/>
        <n x="8"/>
        <n x="13"/>
        <n x="28"/>
      </t>
    </mdx>
    <mdx n="0" f="v">
      <t c="4">
        <n x="6"/>
        <n x="8"/>
        <n x="13"/>
        <n x="27"/>
      </t>
    </mdx>
    <mdx n="0" f="v">
      <t c="4" si="4">
        <n x="2"/>
        <n x="5"/>
        <n x="3"/>
        <n x="29"/>
      </t>
    </mdx>
    <mdx n="0" f="v">
      <t c="4" si="4">
        <n x="2"/>
        <n x="1"/>
        <n x="3"/>
        <n x="29"/>
      </t>
    </mdx>
    <mdx n="0" f="v">
      <t c="4" si="4">
        <n x="6"/>
        <n x="1"/>
        <n x="3"/>
        <n x="29"/>
      </t>
    </mdx>
    <mdx n="0" f="v">
      <t c="4" si="4">
        <n x="6"/>
        <n x="5"/>
        <n x="3"/>
        <n x="29"/>
      </t>
    </mdx>
    <mdx n="0" f="v">
      <t c="4" si="4">
        <n x="6"/>
        <n x="1"/>
        <n x="7"/>
        <n x="29"/>
      </t>
    </mdx>
    <mdx n="0" f="v">
      <t c="4" si="4">
        <n x="6"/>
        <n x="5"/>
        <n x="7"/>
        <n x="29"/>
      </t>
    </mdx>
    <mdx n="0" f="v">
      <t c="4" si="4">
        <n x="6"/>
        <n x="8"/>
        <n x="9"/>
        <n x="29"/>
      </t>
    </mdx>
    <mdx n="0" f="v">
      <t c="4" si="4">
        <n x="6"/>
        <n x="8"/>
        <n x="10"/>
        <n x="29"/>
      </t>
    </mdx>
    <mdx n="0" f="v">
      <t c="3" si="4">
        <n x="6"/>
        <n x="14"/>
        <n x="26"/>
      </t>
    </mdx>
    <mdx n="0" f="v">
      <t c="3" si="4">
        <n x="6"/>
        <n x="14"/>
        <n x="27"/>
      </t>
    </mdx>
    <mdx n="0" f="v">
      <t c="3" si="4">
        <n x="6"/>
        <n x="14"/>
        <n x="29"/>
      </t>
    </mdx>
    <mdx n="0" f="v">
      <t c="4" si="4">
        <n x="6"/>
        <n x="8"/>
        <n x="12"/>
        <n x="29"/>
      </t>
    </mdx>
    <mdx n="0" f="v">
      <t c="3" si="19">
        <n x="6"/>
        <n x="18"/>
        <n x="26"/>
      </t>
    </mdx>
    <mdx n="0" f="v">
      <t c="3" si="19">
        <n x="6"/>
        <n x="18"/>
        <n x="27"/>
      </t>
    </mdx>
    <mdx n="0" f="v">
      <t c="3" si="19">
        <n x="6"/>
        <n x="18"/>
        <n x="29"/>
      </t>
    </mdx>
    <mdx n="0" f="v">
      <t c="3" fi="0">
        <n x="6"/>
        <n x="20"/>
        <n x="26"/>
      </t>
    </mdx>
    <mdx n="0" f="v">
      <t c="3" fi="0">
        <n x="6"/>
        <n x="20"/>
        <n x="29"/>
      </t>
    </mdx>
    <mdx n="0" f="v">
      <t c="3" fi="0">
        <n x="6"/>
        <n x="21"/>
        <n x="26"/>
      </t>
    </mdx>
    <mdx n="0" f="v">
      <t c="3" fi="0">
        <n x="6"/>
        <n x="21"/>
        <n x="27"/>
      </t>
    </mdx>
    <mdx n="0" f="v">
      <t c="3" fi="0">
        <n x="6"/>
        <n x="21"/>
        <n x="29"/>
      </t>
    </mdx>
    <mdx n="0" f="v">
      <t c="4" si="4">
        <n x="6"/>
        <n x="8"/>
        <n x="9"/>
        <n x="30"/>
      </t>
    </mdx>
    <mdx n="0" f="v">
      <t c="4" si="4">
        <n x="6"/>
        <n x="8"/>
        <n x="10"/>
        <n x="30"/>
      </t>
    </mdx>
    <mdx n="0" f="v">
      <t c="3" si="4">
        <n x="6"/>
        <n x="14"/>
        <n x="30"/>
      </t>
    </mdx>
    <mdx n="0" f="v">
      <t c="4" si="4">
        <n x="6"/>
        <n x="8"/>
        <n x="12"/>
        <n x="30"/>
      </t>
    </mdx>
    <mdx n="0" f="v">
      <t c="3" si="19">
        <n x="6"/>
        <n x="18"/>
        <n x="30"/>
      </t>
    </mdx>
    <mdx n="0" f="v">
      <t c="4" si="4">
        <n x="15"/>
        <n x="1"/>
        <n x="3"/>
        <n x="27"/>
      </t>
    </mdx>
    <mdx n="0" f="v">
      <t c="4" si="4">
        <n x="15"/>
        <n x="1"/>
        <n x="3"/>
        <n x="29"/>
      </t>
    </mdx>
    <mdx n="0" f="v">
      <t c="4" si="4">
        <n x="15"/>
        <n x="5"/>
        <n x="3"/>
        <n x="27"/>
      </t>
    </mdx>
    <mdx n="0" f="v">
      <t c="4" si="4">
        <n x="15"/>
        <n x="5"/>
        <n x="3"/>
        <n x="29"/>
      </t>
    </mdx>
    <mdx n="0" f="v">
      <t c="4" si="4">
        <n x="16"/>
        <n x="1"/>
        <n x="3"/>
        <n x="27"/>
      </t>
    </mdx>
    <mdx n="0" f="v">
      <t c="4" si="4">
        <n x="16"/>
        <n x="1"/>
        <n x="3"/>
        <n x="29"/>
      </t>
    </mdx>
    <mdx n="0" f="v">
      <t c="4" si="4">
        <n x="16"/>
        <n x="5"/>
        <n x="3"/>
        <n x="27"/>
      </t>
    </mdx>
    <mdx n="0" f="v">
      <t c="4" si="4">
        <n x="16"/>
        <n x="5"/>
        <n x="3"/>
        <n x="29"/>
      </t>
    </mdx>
    <mdx n="0" f="v">
      <t c="4" si="4">
        <n x="16"/>
        <n x="1"/>
        <n x="7"/>
        <n x="27"/>
      </t>
    </mdx>
    <mdx n="0" f="v">
      <t c="4" si="4">
        <n x="16"/>
        <n x="1"/>
        <n x="7"/>
        <n x="29"/>
      </t>
    </mdx>
    <mdx n="0" f="v">
      <t c="4" si="4">
        <n x="16"/>
        <n x="5"/>
        <n x="7"/>
        <n x="27"/>
      </t>
    </mdx>
    <mdx n="0" f="v">
      <t c="4" si="4">
        <n x="16"/>
        <n x="5"/>
        <n x="7"/>
        <n x="29"/>
      </t>
    </mdx>
    <mdx n="0" f="v">
      <t c="4" si="4">
        <n x="16"/>
        <n x="8"/>
        <n x="9"/>
        <n x="27"/>
      </t>
    </mdx>
    <mdx n="0" f="v">
      <t c="4" si="4">
        <n x="16"/>
        <n x="8"/>
        <n x="9"/>
        <n x="29"/>
      </t>
    </mdx>
    <mdx n="0" f="v">
      <t c="4" si="4">
        <n x="16"/>
        <n x="8"/>
        <n x="10"/>
        <n x="26"/>
      </t>
    </mdx>
    <mdx n="0" f="v">
      <t c="4" si="4">
        <n x="16"/>
        <n x="8"/>
        <n x="10"/>
        <n x="27"/>
      </t>
    </mdx>
    <mdx n="0" f="v">
      <t c="4" si="4">
        <n x="16"/>
        <n x="8"/>
        <n x="10"/>
        <n x="29"/>
      </t>
    </mdx>
    <mdx n="0" f="v">
      <t c="4" si="4">
        <n x="16"/>
        <n x="8"/>
        <n x="11"/>
        <n x="26"/>
      </t>
    </mdx>
    <mdx n="0" f="v">
      <t c="4" si="4">
        <n x="16"/>
        <n x="8"/>
        <n x="11"/>
        <n x="27"/>
      </t>
    </mdx>
    <mdx n="0" f="v">
      <t c="4" si="4">
        <n x="16"/>
        <n x="8"/>
        <n x="11"/>
        <n x="29"/>
      </t>
    </mdx>
    <mdx n="0" f="v">
      <t c="3" si="4">
        <n x="16"/>
        <n x="14"/>
        <n x="26"/>
      </t>
    </mdx>
    <mdx n="0" f="v">
      <t c="3" si="4">
        <n x="16"/>
        <n x="14"/>
        <n x="27"/>
      </t>
    </mdx>
    <mdx n="0" f="v">
      <t c="3" si="4">
        <n x="16"/>
        <n x="14"/>
        <n x="29"/>
      </t>
    </mdx>
    <mdx n="0" f="v">
      <t c="4" si="4">
        <n x="16"/>
        <n x="8"/>
        <n x="12"/>
        <n x="26"/>
      </t>
    </mdx>
    <mdx n="0" f="v">
      <t c="4" si="4">
        <n x="16"/>
        <n x="8"/>
        <n x="12"/>
        <n x="27"/>
      </t>
    </mdx>
    <mdx n="0" f="v">
      <t c="4" si="4">
        <n x="16"/>
        <n x="8"/>
        <n x="12"/>
        <n x="29"/>
      </t>
    </mdx>
    <mdx n="0" f="v">
      <t c="4" si="4">
        <n x="16"/>
        <n x="8"/>
        <n x="13"/>
        <n x="26"/>
      </t>
    </mdx>
    <mdx n="0" f="v">
      <t c="4" si="4">
        <n x="16"/>
        <n x="8"/>
        <n x="13"/>
        <n x="27"/>
      </t>
    </mdx>
    <mdx n="0" f="v">
      <t c="4" si="4">
        <n x="16"/>
        <n x="8"/>
        <n x="13"/>
        <n x="29"/>
      </t>
    </mdx>
    <mdx n="0" f="v">
      <t c="3" si="19">
        <n x="16"/>
        <n x="18"/>
        <n x="26"/>
      </t>
    </mdx>
    <mdx n="0" f="v">
      <t c="3" si="19">
        <n x="16"/>
        <n x="18"/>
        <n x="27"/>
      </t>
    </mdx>
    <mdx n="0" f="v">
      <t c="3" si="19">
        <n x="16"/>
        <n x="18"/>
        <n x="29"/>
      </t>
    </mdx>
    <mdx n="0" f="v">
      <t c="3" fi="0">
        <n x="16"/>
        <n x="20"/>
        <n x="26"/>
      </t>
    </mdx>
    <mdx n="0" f="v">
      <t c="3" fi="0">
        <n x="16"/>
        <n x="20"/>
        <n x="27"/>
      </t>
    </mdx>
    <mdx n="0" f="v">
      <t c="3" fi="0">
        <n x="16"/>
        <n x="20"/>
        <n x="29"/>
      </t>
    </mdx>
    <mdx n="0" f="v">
      <t c="3" fi="0">
        <n x="16"/>
        <n x="21"/>
        <n x="26"/>
      </t>
    </mdx>
    <mdx n="0" f="v">
      <t c="3" fi="0">
        <n x="16"/>
        <n x="21"/>
        <n x="27"/>
      </t>
    </mdx>
    <mdx n="0" f="v">
      <t c="3" fi="0">
        <n x="16"/>
        <n x="21"/>
        <n x="29"/>
      </t>
    </mdx>
    <mdx n="0" f="v">
      <t c="4" si="4">
        <n x="16"/>
        <n x="8"/>
        <n x="9"/>
        <n x="30"/>
      </t>
    </mdx>
    <mdx n="0" f="v">
      <t c="4" si="4">
        <n x="16"/>
        <n x="8"/>
        <n x="10"/>
        <n x="30"/>
      </t>
    </mdx>
    <mdx n="0" f="v">
      <t c="4" si="4">
        <n x="16"/>
        <n x="8"/>
        <n x="11"/>
        <n x="30"/>
      </t>
    </mdx>
    <mdx n="0" f="v">
      <t c="3" si="4">
        <n x="16"/>
        <n x="14"/>
        <n x="30"/>
      </t>
    </mdx>
    <mdx n="0" f="v">
      <t c="4" si="4">
        <n x="16"/>
        <n x="8"/>
        <n x="12"/>
        <n x="30"/>
      </t>
    </mdx>
    <mdx n="0" f="v">
      <t c="4" si="4">
        <n x="16"/>
        <n x="8"/>
        <n x="13"/>
        <n x="30"/>
      </t>
    </mdx>
  </mdxMetadata>
  <valueMetadata count="24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</valueMetadata>
</metadata>
</file>

<file path=xl/sharedStrings.xml><?xml version="1.0" encoding="utf-8"?>
<sst xmlns="http://schemas.openxmlformats.org/spreadsheetml/2006/main" count="800" uniqueCount="389">
  <si>
    <t>2025年12月25日更新</t>
    <rPh sb="4" eb="5">
      <t>ネン</t>
    </rPh>
    <rPh sb="7" eb="8">
      <t>ガツ</t>
    </rPh>
    <rPh sb="10" eb="11">
      <t>ニチ</t>
    </rPh>
    <rPh sb="11" eb="13">
      <t>コウシン</t>
    </rPh>
    <phoneticPr fontId="4"/>
  </si>
  <si>
    <t>((0),(9),(10),(13)を除く）</t>
    <phoneticPr fontId="4"/>
  </si>
  <si>
    <t>(9),(10),(13）</t>
    <phoneticPr fontId="4"/>
  </si>
  <si>
    <t>2025年2月28日更新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</si>
  <si>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(0)</t>
    <phoneticPr fontId="4"/>
  </si>
  <si>
    <t xml:space="preserve"> </t>
    <phoneticPr fontId="4"/>
  </si>
  <si>
    <t xml:space="preserve">統計資料 </t>
    <phoneticPr fontId="4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</si>
  <si>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7"/>
  </si>
  <si>
    <t>(1)</t>
    <phoneticPr fontId="4"/>
  </si>
  <si>
    <t>内外鉛・亜鉛価格推移</t>
    <phoneticPr fontId="4"/>
  </si>
  <si>
    <t>(2)</t>
  </si>
  <si>
    <t>電気鉛需給実績</t>
  </si>
  <si>
    <t>(3)</t>
    <phoneticPr fontId="4"/>
  </si>
  <si>
    <t>亜鉛需給実績</t>
  </si>
  <si>
    <t>(4)(ｲ)</t>
    <phoneticPr fontId="4"/>
  </si>
  <si>
    <t>亜鉛地金輸出通関実績</t>
  </si>
  <si>
    <t>(4)(ﾛ)</t>
    <phoneticPr fontId="4"/>
  </si>
  <si>
    <t>亜鉛合金輸出通関実績</t>
  </si>
  <si>
    <t>(5)</t>
    <phoneticPr fontId="4"/>
  </si>
  <si>
    <t>鉱石（精鉱を含む）輸入量</t>
  </si>
  <si>
    <t>(6)</t>
    <phoneticPr fontId="4"/>
  </si>
  <si>
    <t>鉛蓄電池用途別生産実績</t>
    <rPh sb="1" eb="4">
      <t>チクデンチ</t>
    </rPh>
    <phoneticPr fontId="4"/>
  </si>
  <si>
    <t>(7)</t>
    <phoneticPr fontId="4"/>
  </si>
  <si>
    <t>溶融亜鉛めっき生産実績</t>
  </si>
  <si>
    <t>(8)</t>
    <phoneticPr fontId="4"/>
  </si>
  <si>
    <t>亜鉛めっき鋼板生産量および需要部門別出荷実績</t>
  </si>
  <si>
    <t>(9)(ｲ)</t>
    <phoneticPr fontId="4"/>
  </si>
  <si>
    <t>亜鉛鉄板，カラー亜鉛鉄板生産および出荷</t>
  </si>
  <si>
    <t>(9)(ﾛ)</t>
    <phoneticPr fontId="4"/>
  </si>
  <si>
    <t>電気亜鉛めっき鋼板生産実績</t>
  </si>
  <si>
    <t>(9)(ﾊ)</t>
    <phoneticPr fontId="4"/>
  </si>
  <si>
    <t>溶融亜鉛めっき鋼板生産実績</t>
  </si>
  <si>
    <t>(9)(ﾆ)</t>
    <phoneticPr fontId="4"/>
  </si>
  <si>
    <t>溶融亜鉛－アルミ合金めっき鋼板生産実績</t>
  </si>
  <si>
    <t>(10)</t>
    <phoneticPr fontId="4"/>
  </si>
  <si>
    <t>亜鉛鉄板用途別出荷実績</t>
  </si>
  <si>
    <t>(11)</t>
    <phoneticPr fontId="4"/>
  </si>
  <si>
    <t>亜鉛ダイカスト用途別生産実績</t>
  </si>
  <si>
    <t>(12)</t>
    <phoneticPr fontId="4"/>
  </si>
  <si>
    <t>黄銅生産量と出荷実績（完成品)</t>
    <phoneticPr fontId="4"/>
  </si>
  <si>
    <t>(13)</t>
    <phoneticPr fontId="4"/>
  </si>
  <si>
    <t>亜鉛華生産量および需要部門別出荷実績</t>
  </si>
  <si>
    <t>(14)</t>
    <phoneticPr fontId="4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</si>
  <si>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7"/>
  </si>
  <si>
    <t>(15)</t>
    <phoneticPr fontId="4"/>
  </si>
  <si>
    <t>世界の亜鉛鉱生産・消費・在庫統計</t>
    <rPh sb="3" eb="5">
      <t>アエン</t>
    </rPh>
    <rPh sb="6" eb="8">
      <t>セイサン</t>
    </rPh>
    <phoneticPr fontId="27"/>
  </si>
  <si>
    <t>目次に戻る</t>
    <rPh sb="0" eb="2">
      <t>モクジ</t>
    </rPh>
    <rPh sb="3" eb="4">
      <t>モド</t>
    </rPh>
    <phoneticPr fontId="4"/>
  </si>
  <si>
    <t>(0)【暦年】国内鉛・亜鉛の建値，生産，輸出，輸入トレンド</t>
    <phoneticPr fontId="27"/>
  </si>
  <si>
    <t>出所：経済産業省調査統計部鉄鋼・非鉄金属・金属製品統計年報,月報、日本鉱業協会編「鉱山」、財務省貿易統計</t>
    <rPh sb="33" eb="35">
      <t>ニホン</t>
    </rPh>
    <phoneticPr fontId="27"/>
  </si>
  <si>
    <t>暦年</t>
    <rPh sb="0" eb="2">
      <t>レキネン</t>
    </rPh>
    <phoneticPr fontId="27"/>
  </si>
  <si>
    <t>鉛</t>
    <rPh sb="0" eb="1">
      <t>ナマリ</t>
    </rPh>
    <phoneticPr fontId="27"/>
  </si>
  <si>
    <t>亜鉛</t>
    <rPh sb="0" eb="2">
      <t>アエン</t>
    </rPh>
    <phoneticPr fontId="27"/>
  </si>
  <si>
    <t>国内建値</t>
    <rPh sb="0" eb="2">
      <t>コクナイ</t>
    </rPh>
    <rPh sb="2" eb="4">
      <t>タテネ</t>
    </rPh>
    <phoneticPr fontId="27"/>
  </si>
  <si>
    <t>電気鉛</t>
    <rPh sb="0" eb="3">
      <t>デンキナマリ</t>
    </rPh>
    <phoneticPr fontId="27"/>
  </si>
  <si>
    <t>鉱石</t>
    <rPh sb="0" eb="2">
      <t>コウセキ</t>
    </rPh>
    <phoneticPr fontId="27"/>
  </si>
  <si>
    <t>国内生産</t>
    <rPh sb="0" eb="2">
      <t>コクナイ</t>
    </rPh>
    <rPh sb="2" eb="4">
      <t>セイサン</t>
    </rPh>
    <phoneticPr fontId="27"/>
  </si>
  <si>
    <t>輸入</t>
    <rPh sb="0" eb="2">
      <t>ユニュウ</t>
    </rPh>
    <phoneticPr fontId="27"/>
  </si>
  <si>
    <t>輸出</t>
    <rPh sb="0" eb="2">
      <t>ユシュツ</t>
    </rPh>
    <phoneticPr fontId="27"/>
  </si>
  <si>
    <t>千円/MT</t>
    <rPh sb="0" eb="2">
      <t>センエン</t>
    </rPh>
    <phoneticPr fontId="27"/>
  </si>
  <si>
    <t>ｔ</t>
    <phoneticPr fontId="27"/>
  </si>
  <si>
    <t>MT</t>
    <phoneticPr fontId="27"/>
  </si>
  <si>
    <t>(1)内外鉛・亜鉛価格推移</t>
    <phoneticPr fontId="2"/>
  </si>
  <si>
    <t>出所：日本鉱業協会編「鉱山」</t>
    <phoneticPr fontId="2"/>
  </si>
  <si>
    <t>区分</t>
    <phoneticPr fontId="2"/>
  </si>
  <si>
    <t>鉛</t>
    <phoneticPr fontId="2"/>
  </si>
  <si>
    <t>亜鉛</t>
    <phoneticPr fontId="2"/>
  </si>
  <si>
    <t>国内建値</t>
    <rPh sb="0" eb="2">
      <t>コクナイ</t>
    </rPh>
    <rPh sb="2" eb="4">
      <t>タテネ</t>
    </rPh>
    <phoneticPr fontId="2"/>
  </si>
  <si>
    <t>LME</t>
    <phoneticPr fontId="2"/>
  </si>
  <si>
    <t>年月</t>
    <phoneticPr fontId="2"/>
  </si>
  <si>
    <t>千円/t</t>
  </si>
  <si>
    <t>$/mt</t>
  </si>
  <si>
    <t>2022暦年</t>
  </si>
  <si>
    <t>2023暦年</t>
  </si>
  <si>
    <t>2024暦年</t>
    <phoneticPr fontId="10"/>
  </si>
  <si>
    <t>2024年</t>
    <rPh sb="4" eb="5">
      <t>ネン</t>
    </rPh>
    <phoneticPr fontId="11"/>
  </si>
  <si>
    <t>10月</t>
  </si>
  <si>
    <t>11月</t>
  </si>
  <si>
    <t>12月</t>
  </si>
  <si>
    <t>1月</t>
  </si>
  <si>
    <t>2月</t>
  </si>
  <si>
    <t>2025年</t>
    <rPh sb="4" eb="5">
      <t>ネン</t>
    </rPh>
    <phoneticPr fontId="11"/>
  </si>
  <si>
    <t>3月</t>
  </si>
  <si>
    <t>4月</t>
  </si>
  <si>
    <t>5月</t>
  </si>
  <si>
    <t>6月</t>
  </si>
  <si>
    <t>7月</t>
  </si>
  <si>
    <t>8月</t>
    <phoneticPr fontId="10"/>
  </si>
  <si>
    <t>9月</t>
    <phoneticPr fontId="10"/>
  </si>
  <si>
    <t>10月</t>
    <rPh sb="2" eb="3">
      <t>ツキ</t>
    </rPh>
    <phoneticPr fontId="10"/>
  </si>
  <si>
    <t>11月</t>
    <rPh sb="2" eb="3">
      <t>ツキ</t>
    </rPh>
    <phoneticPr fontId="10"/>
  </si>
  <si>
    <t>(2)電気鉛需給実績</t>
    <phoneticPr fontId="2"/>
  </si>
  <si>
    <t>(単位：t)</t>
    <phoneticPr fontId="2"/>
  </si>
  <si>
    <t>出所：日本鉱業協会編「鉱山」</t>
    <rPh sb="0" eb="2">
      <t>シュッショ</t>
    </rPh>
    <phoneticPr fontId="8"/>
  </si>
  <si>
    <t>項目、年月</t>
    <rPh sb="0" eb="2">
      <t>コウモク</t>
    </rPh>
    <rPh sb="3" eb="5">
      <t>ネンゲツ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</si>
  <si>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</si>
  <si>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</si>
  <si>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</si>
  <si>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2022年</t>
  </si>
  <si>
    <t>2023年</t>
  </si>
  <si>
    <t>2024年</t>
    <phoneticPr fontId="4"/>
  </si>
  <si>
    <t>2025年</t>
  </si>
  <si>
    <t>2025年</t>
    <phoneticPr fontId="4"/>
  </si>
  <si>
    <t>暦年</t>
  </si>
  <si>
    <t>暦年</t>
    <phoneticPr fontId="4"/>
  </si>
  <si>
    <t>年度</t>
    <rPh sb="0" eb="2">
      <t>ネンド</t>
    </rPh>
    <phoneticPr fontId="4"/>
  </si>
  <si>
    <t>7月</t>
    <phoneticPr fontId="4"/>
  </si>
  <si>
    <t>8月</t>
    <phoneticPr fontId="4"/>
  </si>
  <si>
    <t>9月</t>
  </si>
  <si>
    <t>10月</t>
    <phoneticPr fontId="4"/>
  </si>
  <si>
    <t>期初在庫</t>
  </si>
  <si>
    <t>鉱石産</t>
    <rPh sb="0" eb="2">
      <t>コウセキ</t>
    </rPh>
    <rPh sb="2" eb="3">
      <t>サン</t>
    </rPh>
    <phoneticPr fontId="4"/>
  </si>
  <si>
    <t>リサイクル原料産</t>
    <rPh sb="5" eb="7">
      <t>ゲンリョウ</t>
    </rPh>
    <rPh sb="7" eb="8">
      <t>サン</t>
    </rPh>
    <phoneticPr fontId="4"/>
  </si>
  <si>
    <t>生産量計</t>
    <rPh sb="3" eb="4">
      <t>ケイ</t>
    </rPh>
    <phoneticPr fontId="4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</si>
  <si>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6"/>
  </si>
  <si>
    <t>受入計</t>
    <rPh sb="0" eb="2">
      <t>ウケイ</t>
    </rPh>
    <rPh sb="2" eb="3">
      <t>ケイ</t>
    </rPh>
    <phoneticPr fontId="16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</si>
  <si>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</si>
  <si>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6"/>
  </si>
  <si>
    <t>蓄電池</t>
    <rPh sb="0" eb="3">
      <t>チクデンチ</t>
    </rPh>
    <phoneticPr fontId="4"/>
  </si>
  <si>
    <t>鉛管板</t>
    <rPh sb="0" eb="1">
      <t>ナマリ</t>
    </rPh>
    <rPh sb="1" eb="2">
      <t>クダ</t>
    </rPh>
    <rPh sb="2" eb="3">
      <t>イタ</t>
    </rPh>
    <phoneticPr fontId="4"/>
  </si>
  <si>
    <t>無機薬品</t>
    <rPh sb="0" eb="2">
      <t>ムキ</t>
    </rPh>
    <rPh sb="2" eb="4">
      <t>ヤクヒン</t>
    </rPh>
    <phoneticPr fontId="4"/>
  </si>
  <si>
    <t>その他</t>
    <rPh sb="2" eb="3">
      <t>タ</t>
    </rPh>
    <phoneticPr fontId="4"/>
  </si>
  <si>
    <t>国内販売計</t>
  </si>
  <si>
    <t>輸出（通関ベース）</t>
    <rPh sb="0" eb="2">
      <t>ユシュツ</t>
    </rPh>
    <rPh sb="3" eb="5">
      <t>ツウカン</t>
    </rPh>
    <phoneticPr fontId="16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</si>
  <si>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6"/>
  </si>
  <si>
    <t>見掛需要計</t>
    <rPh sb="0" eb="2">
      <t>ミカ</t>
    </rPh>
    <rPh sb="2" eb="4">
      <t>ジュヨウ</t>
    </rPh>
    <rPh sb="4" eb="5">
      <t>ケイ</t>
    </rPh>
    <phoneticPr fontId="16"/>
  </si>
  <si>
    <t>期末在庫</t>
    <rPh sb="0" eb="2">
      <t>キマツ</t>
    </rPh>
    <rPh sb="2" eb="4">
      <t>ザイコ</t>
    </rPh>
    <phoneticPr fontId="16"/>
  </si>
  <si>
    <t>(3)亜鉛需給実績</t>
    <rPh sb="7" eb="9">
      <t>ジッセキ</t>
    </rPh>
    <phoneticPr fontId="9"/>
  </si>
  <si>
    <t>(単位：t)</t>
    <phoneticPr fontId="9"/>
  </si>
  <si>
    <t>9月</t>
    <phoneticPr fontId="4"/>
  </si>
  <si>
    <t>生産量</t>
  </si>
  <si>
    <t>亜鉛めっき鋼板</t>
    <rPh sb="0" eb="2">
      <t>アエン</t>
    </rPh>
    <rPh sb="5" eb="7">
      <t>コウハン</t>
    </rPh>
    <phoneticPr fontId="4"/>
  </si>
  <si>
    <t>その他のめっき</t>
    <rPh sb="0" eb="3">
      <t>ソノタ</t>
    </rPh>
    <phoneticPr fontId="4"/>
  </si>
  <si>
    <t>伸銅品</t>
    <rPh sb="0" eb="2">
      <t>シンドウ</t>
    </rPh>
    <rPh sb="2" eb="3">
      <t>ヒン</t>
    </rPh>
    <phoneticPr fontId="4"/>
  </si>
  <si>
    <t>亜鉛板</t>
    <rPh sb="0" eb="2">
      <t>アエン</t>
    </rPh>
    <rPh sb="2" eb="3">
      <t>イタ</t>
    </rPh>
    <phoneticPr fontId="4"/>
  </si>
  <si>
    <t>亜鉛ダイカスト合金</t>
    <rPh sb="0" eb="2">
      <t>アエン</t>
    </rPh>
    <rPh sb="7" eb="9">
      <t>ゴウキン</t>
    </rPh>
    <phoneticPr fontId="4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</si>
  <si>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4"/>
  </si>
  <si>
    <t>その他</t>
    <rPh sb="0" eb="3">
      <t>ソノタ</t>
    </rPh>
    <phoneticPr fontId="4"/>
  </si>
  <si>
    <t>(4)(イ)亜鉛地金輸出通関実績</t>
    <phoneticPr fontId="9"/>
  </si>
  <si>
    <t>(単位：KG)</t>
    <phoneticPr fontId="9"/>
  </si>
  <si>
    <t>出所：財務省貿易統計</t>
    <phoneticPr fontId="9"/>
  </si>
  <si>
    <t>年月</t>
    <phoneticPr fontId="9"/>
  </si>
  <si>
    <t>2024暦年</t>
    <phoneticPr fontId="24"/>
  </si>
  <si>
    <t>2022年度</t>
    <rPh sb="4" eb="6">
      <t>ネンド</t>
    </rPh>
    <phoneticPr fontId="24"/>
  </si>
  <si>
    <t>2023年度</t>
    <rPh sb="4" eb="6">
      <t>ネンド</t>
    </rPh>
    <phoneticPr fontId="24"/>
  </si>
  <si>
    <t>2024年度</t>
    <rPh sb="4" eb="6">
      <t>ネンド</t>
    </rPh>
    <phoneticPr fontId="24"/>
  </si>
  <si>
    <t>2025年</t>
    <rPh sb="4" eb="5">
      <t>ネン</t>
    </rPh>
    <phoneticPr fontId="37"/>
  </si>
  <si>
    <t>7月</t>
    <phoneticPr fontId="24"/>
  </si>
  <si>
    <t>8月</t>
    <phoneticPr fontId="24"/>
  </si>
  <si>
    <t>10月</t>
    <phoneticPr fontId="24"/>
  </si>
  <si>
    <t>韓国</t>
    <phoneticPr fontId="9"/>
  </si>
  <si>
    <t>中華人民共和国</t>
    <phoneticPr fontId="9"/>
  </si>
  <si>
    <t>台湾</t>
    <phoneticPr fontId="9"/>
  </si>
  <si>
    <t>香港</t>
    <phoneticPr fontId="9"/>
  </si>
  <si>
    <t>ベトナム共和国</t>
    <phoneticPr fontId="9"/>
  </si>
  <si>
    <t>インドネシア</t>
    <phoneticPr fontId="9"/>
  </si>
  <si>
    <t>タイ</t>
    <phoneticPr fontId="9"/>
  </si>
  <si>
    <t>マレーシア</t>
    <phoneticPr fontId="9"/>
  </si>
  <si>
    <t>シンガポール</t>
    <phoneticPr fontId="9"/>
  </si>
  <si>
    <t>フィリピン</t>
    <phoneticPr fontId="8"/>
  </si>
  <si>
    <t>インド</t>
    <phoneticPr fontId="9"/>
  </si>
  <si>
    <t>パキスタン</t>
    <phoneticPr fontId="9"/>
  </si>
  <si>
    <t>カンボジア</t>
    <phoneticPr fontId="9"/>
  </si>
  <si>
    <t>ミャンマー</t>
    <phoneticPr fontId="9"/>
  </si>
  <si>
    <t>バングラデシュ</t>
    <phoneticPr fontId="9"/>
  </si>
  <si>
    <t>スリランカ</t>
    <phoneticPr fontId="4"/>
  </si>
  <si>
    <t>ドイツ</t>
    <phoneticPr fontId="9"/>
  </si>
  <si>
    <t>スロバキア</t>
    <phoneticPr fontId="9"/>
  </si>
  <si>
    <t>アメリカ合衆国</t>
    <phoneticPr fontId="9"/>
  </si>
  <si>
    <t>ケニア</t>
    <phoneticPr fontId="9"/>
  </si>
  <si>
    <t>ナイジェリア</t>
    <phoneticPr fontId="9"/>
  </si>
  <si>
    <t>その他</t>
    <rPh sb="2" eb="3">
      <t>タ</t>
    </rPh>
    <phoneticPr fontId="9"/>
  </si>
  <si>
    <t>計</t>
    <phoneticPr fontId="9"/>
  </si>
  <si>
    <t>(4)(ロ)亜鉛合金輸出通関実績</t>
    <phoneticPr fontId="9"/>
  </si>
  <si>
    <t>2022暦年</t>
    <rPh sb="4" eb="6">
      <t>レキネン</t>
    </rPh>
    <phoneticPr fontId="26"/>
  </si>
  <si>
    <t>2023暦年</t>
    <rPh sb="4" eb="6">
      <t>レキネン</t>
    </rPh>
    <phoneticPr fontId="26"/>
  </si>
  <si>
    <t>2024暦年</t>
    <rPh sb="4" eb="6">
      <t>レキネン</t>
    </rPh>
    <phoneticPr fontId="26"/>
  </si>
  <si>
    <t>2022年度</t>
    <rPh sb="4" eb="6">
      <t>ネンド</t>
    </rPh>
    <phoneticPr fontId="9"/>
  </si>
  <si>
    <t>2023年度</t>
    <rPh sb="4" eb="6">
      <t>ネンド</t>
    </rPh>
    <phoneticPr fontId="9"/>
  </si>
  <si>
    <t>2024年度</t>
    <rPh sb="4" eb="6">
      <t>ネンド</t>
    </rPh>
    <phoneticPr fontId="9"/>
  </si>
  <si>
    <t>2025年</t>
    <phoneticPr fontId="9"/>
  </si>
  <si>
    <t>7月</t>
    <phoneticPr fontId="9"/>
  </si>
  <si>
    <t>8月</t>
    <phoneticPr fontId="9"/>
  </si>
  <si>
    <t>10月</t>
    <phoneticPr fontId="9"/>
  </si>
  <si>
    <t>フィリピン</t>
    <phoneticPr fontId="9"/>
  </si>
  <si>
    <t>インドネシア</t>
    <phoneticPr fontId="8"/>
  </si>
  <si>
    <t>ネパール</t>
    <phoneticPr fontId="9"/>
  </si>
  <si>
    <t>スリランカ</t>
    <phoneticPr fontId="9"/>
  </si>
  <si>
    <t>カタール</t>
    <phoneticPr fontId="9"/>
  </si>
  <si>
    <t>南アフリカ</t>
    <phoneticPr fontId="4"/>
  </si>
  <si>
    <t>オーストラリア</t>
    <phoneticPr fontId="9"/>
  </si>
  <si>
    <t>注</t>
    <phoneticPr fontId="9"/>
  </si>
  <si>
    <t>税番7901.20-000</t>
    <phoneticPr fontId="8"/>
  </si>
  <si>
    <t>（5）鉱石（精鉱を含む）輸入量</t>
    <phoneticPr fontId="2"/>
  </si>
  <si>
    <t>(6)鉛蓄電池用途別生産実績</t>
    <rPh sb="4" eb="5">
      <t>チク</t>
    </rPh>
    <phoneticPr fontId="2"/>
  </si>
  <si>
    <t>出所：経済産業省大臣官房調査統計グループ</t>
    <rPh sb="7" eb="8">
      <t>ショウ</t>
    </rPh>
    <phoneticPr fontId="8"/>
  </si>
  <si>
    <t>（単位：M.T.）</t>
    <phoneticPr fontId="2"/>
  </si>
  <si>
    <t>出所：財務省貿易統計</t>
    <phoneticPr fontId="8"/>
  </si>
  <si>
    <t>（単位：鉛量ｔ）</t>
    <phoneticPr fontId="8"/>
  </si>
  <si>
    <t>生産動態統計月報および年報</t>
    <rPh sb="0" eb="4">
      <t>セイサンドウタイ</t>
    </rPh>
    <rPh sb="6" eb="7">
      <t>ツキ</t>
    </rPh>
    <rPh sb="11" eb="12">
      <t>ネン</t>
    </rPh>
    <phoneticPr fontId="8"/>
  </si>
  <si>
    <t>自動車用</t>
    <phoneticPr fontId="2"/>
  </si>
  <si>
    <t>その他用</t>
    <phoneticPr fontId="2"/>
  </si>
  <si>
    <t>合計</t>
    <phoneticPr fontId="2"/>
  </si>
  <si>
    <t>年月</t>
    <phoneticPr fontId="8"/>
  </si>
  <si>
    <t>2024暦年</t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</si>
  <si>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</si>
  <si>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</si>
  <si>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</si>
  <si>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</t>
    <rPh sb="4" eb="5">
      <t>ネン</t>
    </rPh>
    <phoneticPr fontId="4"/>
  </si>
  <si>
    <t>8月</t>
  </si>
  <si>
    <t>(7)溶融亜鉛めっき生産実績</t>
    <phoneticPr fontId="15"/>
  </si>
  <si>
    <t>（単位：ｔ）</t>
    <phoneticPr fontId="2"/>
  </si>
  <si>
    <t>出所：一般社団法人日本溶融亜鉛鍍金協会資料</t>
    <phoneticPr fontId="15"/>
  </si>
  <si>
    <t>鋼管</t>
    <phoneticPr fontId="2"/>
  </si>
  <si>
    <t>構　造　物</t>
    <rPh sb="0" eb="1">
      <t>カマエ</t>
    </rPh>
    <rPh sb="2" eb="3">
      <t>ヅクリ</t>
    </rPh>
    <rPh sb="4" eb="5">
      <t>モノ</t>
    </rPh>
    <phoneticPr fontId="2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</si>
  <si>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4"/>
  </si>
  <si>
    <t>一般
鋼材</t>
    <phoneticPr fontId="2"/>
  </si>
  <si>
    <t>道路</t>
    <phoneticPr fontId="2"/>
  </si>
  <si>
    <t>グレー
チング</t>
    <phoneticPr fontId="2"/>
  </si>
  <si>
    <t>建築材</t>
    <phoneticPr fontId="2"/>
  </si>
  <si>
    <t>駐車場</t>
    <phoneticPr fontId="2"/>
  </si>
  <si>
    <t>仮設
機材</t>
    <phoneticPr fontId="2"/>
  </si>
  <si>
    <t>電力
通信</t>
    <phoneticPr fontId="2"/>
  </si>
  <si>
    <t>鉄道</t>
    <phoneticPr fontId="2"/>
  </si>
  <si>
    <t>継手</t>
    <phoneticPr fontId="2"/>
  </si>
  <si>
    <t>ファス
ナー</t>
    <phoneticPr fontId="2"/>
  </si>
  <si>
    <t>造船</t>
    <phoneticPr fontId="2"/>
  </si>
  <si>
    <t>亜鉛めっき鉄筋</t>
    <rPh sb="0" eb="2">
      <t>アエン</t>
    </rPh>
    <rPh sb="5" eb="7">
      <t>テッキン</t>
    </rPh>
    <phoneticPr fontId="2"/>
  </si>
  <si>
    <t>合金
めっき</t>
    <phoneticPr fontId="2"/>
  </si>
  <si>
    <t>その他</t>
    <phoneticPr fontId="2"/>
  </si>
  <si>
    <t>構造物計</t>
    <rPh sb="0" eb="3">
      <t>コウゾウブツ</t>
    </rPh>
    <rPh sb="3" eb="4">
      <t>ケイ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</si>
  <si>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</si>
  <si>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</si>
  <si>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</si>
  <si>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(8)亜鉛めっき鋼板生産量および出荷実績</t>
    <phoneticPr fontId="2"/>
  </si>
  <si>
    <t>出所：経済産業省大臣官房調査統計グループ　生産動態統計月報および年報</t>
    <phoneticPr fontId="8"/>
  </si>
  <si>
    <t>（単位：ｔ）</t>
    <phoneticPr fontId="9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</si>
  <si>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8"/>
  </si>
  <si>
    <t>生産</t>
    <phoneticPr fontId="2"/>
  </si>
  <si>
    <t>出荷</t>
    <phoneticPr fontId="2"/>
  </si>
  <si>
    <t>国内</t>
    <rPh sb="0" eb="2">
      <t>コクナイ</t>
    </rPh>
    <phoneticPr fontId="4"/>
  </si>
  <si>
    <t>輸出</t>
    <phoneticPr fontId="2"/>
  </si>
  <si>
    <t>販売業者</t>
    <rPh sb="0" eb="4">
      <t>ハンバイギョウシャ</t>
    </rPh>
    <phoneticPr fontId="4"/>
  </si>
  <si>
    <t>生産業者工場</t>
    <rPh sb="0" eb="4">
      <t>セイサンギョウシャ</t>
    </rPh>
    <rPh sb="4" eb="6">
      <t>コウジョウ</t>
    </rPh>
    <phoneticPr fontId="4"/>
  </si>
  <si>
    <t>需要調査対象以外の
販売業者</t>
  </si>
  <si>
    <t>国内計</t>
    <rPh sb="0" eb="3">
      <t>コクナイケイ</t>
    </rPh>
    <phoneticPr fontId="2"/>
  </si>
  <si>
    <t>▲1,912</t>
  </si>
  <si>
    <t>(9)(イ)亜鉛鉄板、カラー亜鉛鉄板生産実績</t>
    <rPh sb="20" eb="22">
      <t>ジッセキ</t>
    </rPh>
    <phoneticPr fontId="2"/>
  </si>
  <si>
    <t>出所：一般社団法人日本鉄鋼連盟資料</t>
    <phoneticPr fontId="8"/>
  </si>
  <si>
    <t>生産</t>
    <phoneticPr fontId="8"/>
  </si>
  <si>
    <t>　年月</t>
    <phoneticPr fontId="2"/>
  </si>
  <si>
    <t>亜鉛鉄板</t>
    <phoneticPr fontId="2"/>
  </si>
  <si>
    <t>カラー
亜鉛鉄板</t>
    <phoneticPr fontId="2"/>
  </si>
  <si>
    <t>計</t>
    <phoneticPr fontId="2"/>
  </si>
  <si>
    <t xml:space="preserve"> 2022暦年</t>
    <rPh sb="5" eb="7">
      <t>レキネン</t>
    </rPh>
    <phoneticPr fontId="11"/>
  </si>
  <si>
    <t xml:space="preserve"> 2023暦年</t>
    <rPh sb="5" eb="7">
      <t>レキネン</t>
    </rPh>
    <phoneticPr fontId="11"/>
  </si>
  <si>
    <t xml:space="preserve"> 2024暦年</t>
    <rPh sb="5" eb="7">
      <t>レキネン</t>
    </rPh>
    <phoneticPr fontId="11"/>
  </si>
  <si>
    <t>2021年度</t>
    <rPh sb="4" eb="6">
      <t>ネンド</t>
    </rPh>
    <phoneticPr fontId="4"/>
  </si>
  <si>
    <t>12月</t>
    <phoneticPr fontId="4"/>
  </si>
  <si>
    <t>1月</t>
    <phoneticPr fontId="4"/>
  </si>
  <si>
    <t>2月</t>
    <phoneticPr fontId="4"/>
  </si>
  <si>
    <t>注）次回更新は、2026年4月です。</t>
    <rPh sb="0" eb="1">
      <t>チュウ</t>
    </rPh>
    <phoneticPr fontId="4"/>
  </si>
  <si>
    <t>(9)(口)電気亜鉛めっき鋼板生産実績</t>
    <phoneticPr fontId="2"/>
  </si>
  <si>
    <t>区分</t>
    <phoneticPr fontId="8"/>
  </si>
  <si>
    <t>白板</t>
    <phoneticPr fontId="2"/>
  </si>
  <si>
    <t>塗装</t>
    <phoneticPr fontId="2"/>
  </si>
  <si>
    <t>2022暦年</t>
    <rPh sb="4" eb="6">
      <t>レキネン</t>
    </rPh>
    <phoneticPr fontId="11"/>
  </si>
  <si>
    <t>2023暦年</t>
    <rPh sb="4" eb="6">
      <t>レキネン</t>
    </rPh>
    <phoneticPr fontId="11"/>
  </si>
  <si>
    <t>2024暦年</t>
    <rPh sb="4" eb="6">
      <t>レキネン</t>
    </rPh>
    <phoneticPr fontId="11"/>
  </si>
  <si>
    <t>2021年度</t>
    <rPh sb="4" eb="6">
      <t>ネンド</t>
    </rPh>
    <phoneticPr fontId="11"/>
  </si>
  <si>
    <t>2022年度</t>
    <rPh sb="4" eb="6">
      <t>ネンド</t>
    </rPh>
    <phoneticPr fontId="11"/>
  </si>
  <si>
    <t>2023年度</t>
    <rPh sb="4" eb="6">
      <t>ネンド</t>
    </rPh>
    <phoneticPr fontId="11"/>
  </si>
  <si>
    <t>(        0)</t>
  </si>
  <si>
    <t>注</t>
    <phoneticPr fontId="2"/>
  </si>
  <si>
    <t>（　）は輸出用　内数</t>
  </si>
  <si>
    <t>(9)(ハ)溶融亜鉛めっき鋼板生産実績</t>
    <phoneticPr fontId="2"/>
  </si>
  <si>
    <t>注</t>
  </si>
  <si>
    <t>(9)(ニ)溶融亜鉛－アルミ合金めっき鋼板生産実績</t>
    <phoneticPr fontId="2"/>
  </si>
  <si>
    <t>白板(5%Al)</t>
    <phoneticPr fontId="9"/>
  </si>
  <si>
    <t>白板 (55%Al)</t>
    <phoneticPr fontId="9"/>
  </si>
  <si>
    <t>塗装(55%Al+5%Al系)</t>
    <phoneticPr fontId="9"/>
  </si>
  <si>
    <t>（　）は輸出用　内数</t>
    <phoneticPr fontId="4"/>
  </si>
  <si>
    <t>(10)亜鉛鉄板用途別出荷実績</t>
    <phoneticPr fontId="2"/>
  </si>
  <si>
    <t>（単位：ｔ）</t>
  </si>
  <si>
    <t>出所：一般社団法人日本鉄鋼連盟資料</t>
  </si>
  <si>
    <t>屋根材</t>
    <phoneticPr fontId="2"/>
  </si>
  <si>
    <t>外壁材</t>
    <phoneticPr fontId="2"/>
  </si>
  <si>
    <t>内装材</t>
    <rPh sb="0" eb="3">
      <t>ナイソウザイ</t>
    </rPh>
    <phoneticPr fontId="4"/>
  </si>
  <si>
    <t>ダクト</t>
    <phoneticPr fontId="2"/>
  </si>
  <si>
    <t>仮設材</t>
    <phoneticPr fontId="2"/>
  </si>
  <si>
    <t>雨戸</t>
    <rPh sb="0" eb="2">
      <t>アマド</t>
    </rPh>
    <phoneticPr fontId="4"/>
  </si>
  <si>
    <t>シャッター</t>
    <phoneticPr fontId="4"/>
  </si>
  <si>
    <t>建築用
その他</t>
    <phoneticPr fontId="2"/>
  </si>
  <si>
    <t>土木用</t>
    <phoneticPr fontId="2"/>
  </si>
  <si>
    <t>産業用
機器</t>
    <phoneticPr fontId="2"/>
  </si>
  <si>
    <t>電気
機器</t>
    <phoneticPr fontId="2"/>
  </si>
  <si>
    <t>家庭用
機器</t>
    <phoneticPr fontId="2"/>
  </si>
  <si>
    <t>輸送用
機器</t>
    <phoneticPr fontId="2"/>
  </si>
  <si>
    <t>容器用</t>
    <phoneticPr fontId="2"/>
  </si>
  <si>
    <t>その他
の販売
業者向</t>
    <phoneticPr fontId="2"/>
  </si>
  <si>
    <t>2021暦年</t>
  </si>
  <si>
    <t>2023暦年</t>
    <phoneticPr fontId="4"/>
  </si>
  <si>
    <t>6月</t>
    <phoneticPr fontId="4"/>
  </si>
  <si>
    <t>（11）亜鉛ダイカスト用途別生産実績</t>
    <rPh sb="11" eb="13">
      <t>ヨウト</t>
    </rPh>
    <rPh sb="13" eb="14">
      <t>ベツ</t>
    </rPh>
    <phoneticPr fontId="9"/>
  </si>
  <si>
    <t>(12)黄銅生産量と出荷実績(完成品)</t>
    <phoneticPr fontId="9"/>
  </si>
  <si>
    <t>（単位：亜鉛量ｔ）</t>
    <rPh sb="4" eb="6">
      <t>アエン</t>
    </rPh>
    <phoneticPr fontId="8"/>
  </si>
  <si>
    <t>（単位：ｔ）</t>
    <phoneticPr fontId="8"/>
  </si>
  <si>
    <t>区分</t>
    <phoneticPr fontId="9"/>
  </si>
  <si>
    <t>自動車用</t>
    <phoneticPr fontId="8"/>
  </si>
  <si>
    <t>その他用</t>
    <phoneticPr fontId="8"/>
  </si>
  <si>
    <t>合計</t>
    <phoneticPr fontId="8"/>
  </si>
  <si>
    <t>出荷</t>
    <phoneticPr fontId="8"/>
  </si>
  <si>
    <t>2024年</t>
    <rPh sb="4" eb="5">
      <t>ネン</t>
    </rPh>
    <phoneticPr fontId="12"/>
  </si>
  <si>
    <t>2025年</t>
    <rPh sb="4" eb="5">
      <t>ネン</t>
    </rPh>
    <phoneticPr fontId="12"/>
  </si>
  <si>
    <t>7月</t>
    <phoneticPr fontId="11"/>
  </si>
  <si>
    <t>8月</t>
    <rPh sb="1" eb="2">
      <t>ツキ</t>
    </rPh>
    <phoneticPr fontId="11"/>
  </si>
  <si>
    <t>10月</t>
    <phoneticPr fontId="11"/>
  </si>
  <si>
    <t>(13)亜鉛華生産量および需要部門別出荷実績</t>
    <phoneticPr fontId="2"/>
  </si>
  <si>
    <t>出所：日本無機薬品協会資料</t>
    <phoneticPr fontId="2"/>
  </si>
  <si>
    <t>需要部門別出荷</t>
    <phoneticPr fontId="2"/>
  </si>
  <si>
    <t>ゴム</t>
    <phoneticPr fontId="2"/>
  </si>
  <si>
    <t>塗料</t>
    <phoneticPr fontId="2"/>
  </si>
  <si>
    <t>陶磁器</t>
    <phoneticPr fontId="2"/>
  </si>
  <si>
    <t>医薬</t>
    <phoneticPr fontId="2"/>
  </si>
  <si>
    <t>電線</t>
    <phoneticPr fontId="2"/>
  </si>
  <si>
    <t>硝子</t>
    <phoneticPr fontId="2"/>
  </si>
  <si>
    <t>顔料</t>
    <phoneticPr fontId="2"/>
  </si>
  <si>
    <t>絵具印刷
インキ</t>
    <phoneticPr fontId="2"/>
  </si>
  <si>
    <t>2022暦年</t>
    <rPh sb="4" eb="6">
      <t>レキネン</t>
    </rPh>
    <phoneticPr fontId="4"/>
  </si>
  <si>
    <t>2023暦年</t>
    <rPh sb="4" eb="6">
      <t>レキネン</t>
    </rPh>
    <phoneticPr fontId="4"/>
  </si>
  <si>
    <t>2024暦年</t>
    <rPh sb="4" eb="6">
      <t>レキネン</t>
    </rPh>
    <phoneticPr fontId="4"/>
  </si>
  <si>
    <t>2022年度</t>
  </si>
  <si>
    <t>2023年度</t>
  </si>
  <si>
    <t>2024年度</t>
    <phoneticPr fontId="4"/>
  </si>
  <si>
    <t>4月</t>
    <phoneticPr fontId="4"/>
  </si>
  <si>
    <t>5月</t>
    <phoneticPr fontId="4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</si>
  <si>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7"/>
  </si>
  <si>
    <t>単位は注記ない限り千トンで表記</t>
    <rPh sb="3" eb="4">
      <t>チュウ</t>
    </rPh>
    <phoneticPr fontId="27"/>
  </si>
  <si>
    <t>出所：国際鉛亜鉛研究会統計月報</t>
    <phoneticPr fontId="27"/>
  </si>
  <si>
    <t>1月-10月</t>
    <rPh sb="1" eb="2">
      <t>ガツ</t>
    </rPh>
    <rPh sb="5" eb="6">
      <t>ガツ</t>
    </rPh>
    <phoneticPr fontId="1"/>
  </si>
  <si>
    <t>暦年</t>
    <rPh sb="0" eb="1">
      <t>コヨミ</t>
    </rPh>
    <rPh sb="1" eb="2">
      <t>トシ</t>
    </rPh>
    <phoneticPr fontId="27"/>
  </si>
  <si>
    <t>7月</t>
    <phoneticPr fontId="27"/>
  </si>
  <si>
    <t>8月</t>
    <phoneticPr fontId="27"/>
  </si>
  <si>
    <t>9月</t>
    <phoneticPr fontId="27"/>
  </si>
  <si>
    <t>10月</t>
    <phoneticPr fontId="27"/>
  </si>
  <si>
    <t>世界鉱石生産(1)</t>
    <phoneticPr fontId="27"/>
  </si>
  <si>
    <t>中国</t>
    <rPh sb="0" eb="2">
      <t>チュウゴク</t>
    </rPh>
    <phoneticPr fontId="27"/>
  </si>
  <si>
    <t>中国以外</t>
    <rPh sb="0" eb="2">
      <t>チュウゴク</t>
    </rPh>
    <rPh sb="2" eb="4">
      <t>イガイ</t>
    </rPh>
    <phoneticPr fontId="27"/>
  </si>
  <si>
    <t>世界精製鉛生産(2)</t>
    <rPh sb="0" eb="2">
      <t>セカイ</t>
    </rPh>
    <rPh sb="2" eb="4">
      <t>セイセイ</t>
    </rPh>
    <rPh sb="5" eb="7">
      <t>セイサン</t>
    </rPh>
    <phoneticPr fontId="27"/>
  </si>
  <si>
    <t>世界精製鉛消費(3)</t>
    <rPh sb="0" eb="2">
      <t>セカイ</t>
    </rPh>
    <rPh sb="2" eb="4">
      <t>セイセイ</t>
    </rPh>
    <rPh sb="5" eb="7">
      <t>ショウヒ</t>
    </rPh>
    <phoneticPr fontId="27"/>
  </si>
  <si>
    <t>世界需給</t>
    <rPh sb="0" eb="2">
      <t>セカイ</t>
    </rPh>
    <rPh sb="2" eb="4">
      <t>ジュキュウ</t>
    </rPh>
    <phoneticPr fontId="27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</si>
  <si>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7"/>
  </si>
  <si>
    <t>生産者</t>
    <rPh sb="0" eb="3">
      <t>セイサンシャ</t>
    </rPh>
    <phoneticPr fontId="27"/>
  </si>
  <si>
    <t>消費者</t>
    <rPh sb="0" eb="3">
      <t>ショウヒシャ</t>
    </rPh>
    <phoneticPr fontId="27"/>
  </si>
  <si>
    <t>ロンドン金属取引所(LME)</t>
    <rPh sb="4" eb="6">
      <t>キンゾク</t>
    </rPh>
    <rPh sb="6" eb="8">
      <t>トリヒキ</t>
    </rPh>
    <rPh sb="8" eb="9">
      <t>ジョ</t>
    </rPh>
    <phoneticPr fontId="27"/>
  </si>
  <si>
    <t>上海期貨交易所(SHFE)</t>
    <phoneticPr fontId="27"/>
  </si>
  <si>
    <t/>
  </si>
  <si>
    <t>在庫比率(5) (週)</t>
    <rPh sb="0" eb="2">
      <t>ザイコ</t>
    </rPh>
    <rPh sb="2" eb="4">
      <t>ヒリツ</t>
    </rPh>
    <rPh sb="9" eb="10">
      <t>シュウ</t>
    </rPh>
    <phoneticPr fontId="27"/>
  </si>
  <si>
    <t>取引価格(6)</t>
    <rPh sb="0" eb="2">
      <t>トリヒキ</t>
    </rPh>
    <rPh sb="2" eb="4">
      <t>カカク</t>
    </rPh>
    <phoneticPr fontId="27"/>
  </si>
  <si>
    <t>ロンドン金属取引所 (米ドル/トン)</t>
    <rPh sb="11" eb="12">
      <t>コメ</t>
    </rPh>
    <phoneticPr fontId="27"/>
  </si>
  <si>
    <t>上海期貨交易所(人民元/トン)</t>
    <rPh sb="8" eb="11">
      <t>ジンミンゲン</t>
    </rPh>
    <phoneticPr fontId="27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</si>
  <si>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7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</si>
  <si>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7"/>
  </si>
  <si>
    <t>精製鉛</t>
    <rPh sb="0" eb="2">
      <t>セイセイ</t>
    </rPh>
    <rPh sb="2" eb="3">
      <t>ナマリ</t>
    </rPh>
    <phoneticPr fontId="27"/>
  </si>
  <si>
    <t>(1)鉱石生産量 :</t>
    <phoneticPr fontId="27"/>
  </si>
  <si>
    <t>(3)精製鉛消費量 : (2)の形態の精製鉛消費量</t>
    <phoneticPr fontId="27"/>
  </si>
  <si>
    <t>鉛鉱石、鉛精鉱に加え、他の鉱石中に含まれる鉛含有量。</t>
    <phoneticPr fontId="27"/>
  </si>
  <si>
    <t>(4)世界精製鉛在庫 : 該当期間末の精製鉛在庫</t>
    <phoneticPr fontId="27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</si>
  <si>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7"/>
  </si>
  <si>
    <t>(5)在庫比率 : 世界在庫が何週間で消費されるかを表した数字</t>
    <phoneticPr fontId="27"/>
  </si>
  <si>
    <t>(6)取引価格 : 該当期間の平均セツルメント価格</t>
    <phoneticPr fontId="27"/>
  </si>
  <si>
    <t>(7)純輸入出量 : 輸入から輸出を差し引いた量</t>
    <phoneticPr fontId="27"/>
  </si>
  <si>
    <t xml:space="preserve"> </t>
    <phoneticPr fontId="27"/>
  </si>
  <si>
    <t>(15) 世界の亜鉛鉱生産・消費・在庫統計</t>
    <rPh sb="8" eb="10">
      <t>アエン</t>
    </rPh>
    <rPh sb="11" eb="13">
      <t>セイサン</t>
    </rPh>
    <phoneticPr fontId="27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</si>
  <si>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</si>
  <si>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7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</si>
  <si>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7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</si>
  <si>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7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</si>
  <si>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7"/>
  </si>
  <si>
    <t>販売業者</t>
    <rPh sb="0" eb="2">
      <t>ハンバイ</t>
    </rPh>
    <rPh sb="2" eb="4">
      <t>ギョウシャ</t>
    </rPh>
    <phoneticPr fontId="27"/>
  </si>
  <si>
    <t>ロンドン金属取引所</t>
    <rPh sb="4" eb="6">
      <t>キンゾク</t>
    </rPh>
    <rPh sb="6" eb="8">
      <t>トリヒキ</t>
    </rPh>
    <rPh sb="8" eb="9">
      <t>ジョ</t>
    </rPh>
    <phoneticPr fontId="27"/>
  </si>
  <si>
    <t>上海期貨交易所</t>
    <phoneticPr fontId="27"/>
  </si>
  <si>
    <t>中国国家備蓄局</t>
    <phoneticPr fontId="27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</si>
  <si>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7"/>
  </si>
  <si>
    <t>精製亜鉛</t>
    <rPh sb="0" eb="2">
      <t>セイセイ</t>
    </rPh>
    <rPh sb="2" eb="4">
      <t>アエン</t>
    </rPh>
    <phoneticPr fontId="27"/>
  </si>
  <si>
    <t>(3)精製亜鉛消費量 : (2)の形態の亜鉛地金消費量</t>
    <phoneticPr fontId="27"/>
  </si>
  <si>
    <t>亜鉛鉱石、亜鉛精鉱に加え、他の鉱石中に含まれる亜鉛含有量。</t>
    <phoneticPr fontId="27"/>
  </si>
  <si>
    <t>(4)世界精製亜鉛在庫 : 該当期間末の精製亜鉛在庫</t>
    <phoneticPr fontId="27"/>
  </si>
  <si>
    <t>(2)精製亜鉛生産量 :</t>
    <phoneticPr fontId="27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</si>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</sst>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  <numFmt numFmtId="187" formatCode="#,##0;&quot;▲&quot;#,##0;&quot;-&quot;"/>
  </numFmts>
  <fonts count="6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ゴシック"/>
      <family val="3"/>
      <charset val="12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40" fillId="7" borderId="30" applyNumberFormat="0" applyAlignment="0" applyProtection="0">
      <alignment vertical="center"/>
    </xf>
    <xf numFmtId="0" fontId="28" fillId="7" borderId="29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33" applyNumberFormat="0" applyFont="0" applyAlignment="0" applyProtection="0">
      <alignment vertical="center"/>
    </xf>
    <xf numFmtId="0" fontId="63" fillId="0" borderId="0"/>
  </cellStyleXfs>
  <cellXfs count="712">
    <xf numFmtId="0" fontId="0" fillId="0" borderId="0" xfId="0">
      <alignment vertical="center"/>
    </xf>
    <xf numFmtId="0" fontId="3" fillId="0" borderId="0" xfId="7" applyFont="1" applyAlignment="1">
      <alignment horizontal="left" vertical="top"/>
    </xf>
    <xf numFmtId="0" fontId="7" fillId="0" borderId="0" xfId="7" applyFont="1" applyAlignment="1">
      <alignment horizontal="left" vertical="top"/>
    </xf>
    <xf numFmtId="0" fontId="3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right" indent="1"/>
    </xf>
    <xf numFmtId="0" fontId="6" fillId="0" borderId="0" xfId="7" applyFont="1" applyAlignment="1">
      <alignment horizontal="left" vertical="center"/>
    </xf>
    <xf numFmtId="0" fontId="6" fillId="0" borderId="0" xfId="7" applyFont="1" applyAlignment="1">
      <alignment horizontal="right" vertical="center" indent="1"/>
    </xf>
    <xf numFmtId="0" fontId="6" fillId="0" borderId="3" xfId="7" applyFont="1" applyBorder="1" applyAlignment="1">
      <alignment horizontal="left" vertical="top"/>
    </xf>
    <xf numFmtId="0" fontId="6" fillId="0" borderId="3" xfId="7" applyFont="1" applyBorder="1" applyAlignment="1">
      <alignment horizontal="center" vertical="top"/>
    </xf>
    <xf numFmtId="0" fontId="6" fillId="0" borderId="3" xfId="7" applyFont="1" applyBorder="1" applyAlignment="1">
      <alignment horizontal="left" vertical="center"/>
    </xf>
    <xf numFmtId="0" fontId="3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6" fillId="0" borderId="3" xfId="8" applyFont="1" applyBorder="1" applyAlignment="1">
      <alignment horizontal="left" vertical="top"/>
    </xf>
    <xf numFmtId="0" fontId="6" fillId="0" borderId="3" xfId="8" applyFont="1" applyBorder="1" applyAlignment="1">
      <alignment horizontal="center" vertical="top"/>
    </xf>
    <xf numFmtId="0" fontId="12" fillId="0" borderId="0" xfId="8" applyFont="1" applyAlignment="1">
      <alignment horizontal="left" vertical="top"/>
    </xf>
    <xf numFmtId="0" fontId="13" fillId="0" borderId="0" xfId="8" applyFont="1" applyAlignment="1">
      <alignment horizontal="left" vertical="top"/>
    </xf>
    <xf numFmtId="0" fontId="14" fillId="0" borderId="0" xfId="7" applyFont="1" applyAlignment="1">
      <alignment horizontal="left" vertical="top"/>
    </xf>
    <xf numFmtId="0" fontId="10" fillId="0" borderId="0" xfId="7" applyFont="1" applyAlignment="1">
      <alignment horizontal="left"/>
    </xf>
    <xf numFmtId="0" fontId="5" fillId="0" borderId="0" xfId="7" applyFont="1" applyAlignment="1">
      <alignment horizontal="left" vertical="top"/>
    </xf>
    <xf numFmtId="0" fontId="12" fillId="0" borderId="0" xfId="7" applyFont="1" applyAlignment="1">
      <alignment horizontal="left" vertical="top"/>
    </xf>
    <xf numFmtId="0" fontId="6" fillId="0" borderId="3" xfId="7" applyFont="1" applyBorder="1" applyAlignment="1">
      <alignment horizontal="left"/>
    </xf>
    <xf numFmtId="0" fontId="6" fillId="0" borderId="3" xfId="7" applyFont="1" applyBorder="1" applyAlignment="1">
      <alignment horizontal="right" vertical="center"/>
    </xf>
    <xf numFmtId="0" fontId="3" fillId="0" borderId="0" xfId="7" applyFont="1" applyAlignment="1">
      <alignment horizontal="center" vertical="top" wrapText="1"/>
    </xf>
    <xf numFmtId="0" fontId="12" fillId="0" borderId="0" xfId="7" applyFont="1" applyAlignment="1">
      <alignment horizontal="left"/>
    </xf>
    <xf numFmtId="0" fontId="6" fillId="0" borderId="0" xfId="7" applyFont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right" vertical="top"/>
    </xf>
    <xf numFmtId="0" fontId="3" fillId="0" borderId="7" xfId="7" applyFont="1" applyBorder="1" applyAlignment="1">
      <alignment horizontal="left" vertical="top"/>
    </xf>
    <xf numFmtId="0" fontId="6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1" applyAlignment="1" applyProtection="1">
      <alignment horizontal="left" vertical="top"/>
    </xf>
    <xf numFmtId="0" fontId="3" fillId="0" borderId="0" xfId="7" applyFont="1" applyAlignment="1" applyProtection="1">
      <alignment horizontal="left" vertical="top"/>
      <protection locked="0"/>
    </xf>
    <xf numFmtId="0" fontId="3" fillId="0" borderId="0" xfId="7" applyFont="1" applyAlignment="1" applyProtection="1">
      <alignment horizontal="left" vertical="center"/>
      <protection locked="0"/>
    </xf>
    <xf numFmtId="0" fontId="6" fillId="0" borderId="0" xfId="7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22" fillId="0" borderId="0" xfId="1" applyFont="1" applyAlignment="1" applyProtection="1">
      <alignment horizontal="left" vertical="top"/>
    </xf>
    <xf numFmtId="0" fontId="23" fillId="0" borderId="0" xfId="7" applyFont="1" applyAlignment="1">
      <alignment horizontal="left" vertical="top"/>
    </xf>
    <xf numFmtId="0" fontId="5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 applyProtection="1">
      <alignment horizontal="left" vertical="top"/>
      <protection locked="0"/>
    </xf>
    <xf numFmtId="0" fontId="6" fillId="0" borderId="0" xfId="7" applyFont="1" applyAlignment="1" applyProtection="1">
      <alignment horizontal="left" vertical="center"/>
      <protection locked="0"/>
    </xf>
    <xf numFmtId="180" fontId="6" fillId="0" borderId="0" xfId="7" applyNumberFormat="1" applyFont="1" applyAlignment="1">
      <alignment horizontal="left" vertical="center"/>
    </xf>
    <xf numFmtId="0" fontId="3" fillId="0" borderId="1" xfId="7" applyFont="1" applyBorder="1" applyAlignment="1">
      <alignment horizontal="right"/>
    </xf>
    <xf numFmtId="0" fontId="3" fillId="0" borderId="1" xfId="7" applyFont="1" applyBorder="1" applyAlignment="1" applyProtection="1">
      <alignment horizontal="right" vertical="center"/>
      <protection locked="0"/>
    </xf>
    <xf numFmtId="0" fontId="3" fillId="0" borderId="1" xfId="8" applyFont="1" applyBorder="1" applyAlignment="1">
      <alignment horizontal="right" vertical="center"/>
    </xf>
    <xf numFmtId="0" fontId="3" fillId="0" borderId="0" xfId="7" applyFont="1" applyAlignment="1">
      <alignment horizontal="left" vertical="center"/>
    </xf>
    <xf numFmtId="0" fontId="3" fillId="0" borderId="0" xfId="8" applyFont="1" applyAlignment="1">
      <alignment horizontal="left"/>
    </xf>
    <xf numFmtId="0" fontId="3" fillId="0" borderId="2" xfId="7" applyFont="1" applyBorder="1" applyAlignment="1">
      <alignment horizontal="right" vertical="center"/>
    </xf>
    <xf numFmtId="179" fontId="6" fillId="0" borderId="0" xfId="7" applyNumberFormat="1" applyFont="1" applyAlignment="1">
      <alignment vertical="center"/>
    </xf>
    <xf numFmtId="38" fontId="6" fillId="0" borderId="0" xfId="2" applyFont="1">
      <alignment vertical="center"/>
    </xf>
    <xf numFmtId="0" fontId="16" fillId="0" borderId="0" xfId="7" applyFont="1" applyAlignment="1">
      <alignment horizontal="left" vertical="top"/>
    </xf>
    <xf numFmtId="0" fontId="10" fillId="0" borderId="0" xfId="7" applyFont="1" applyAlignment="1">
      <alignment horizontal="left" vertical="center"/>
    </xf>
    <xf numFmtId="0" fontId="14" fillId="0" borderId="0" xfId="8" applyFont="1" applyAlignment="1">
      <alignment horizontal="left" vertical="top"/>
    </xf>
    <xf numFmtId="0" fontId="5" fillId="0" borderId="0" xfId="8" applyFont="1" applyAlignment="1">
      <alignment horizontal="left" vertical="top"/>
    </xf>
    <xf numFmtId="0" fontId="6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top"/>
    </xf>
    <xf numFmtId="0" fontId="3" fillId="0" borderId="7" xfId="7" applyFont="1" applyBorder="1" applyAlignment="1">
      <alignment horizontal="center" vertical="center"/>
    </xf>
    <xf numFmtId="0" fontId="6" fillId="0" borderId="0" xfId="7" applyFont="1" applyAlignment="1">
      <alignment horizontal="right" vertical="top" indent="1"/>
    </xf>
    <xf numFmtId="182" fontId="3" fillId="0" borderId="11" xfId="2" applyNumberFormat="1" applyFont="1" applyBorder="1" applyAlignment="1">
      <alignment horizontal="right" vertical="center"/>
    </xf>
    <xf numFmtId="182" fontId="3" fillId="0" borderId="6" xfId="2" applyNumberFormat="1" applyFont="1" applyBorder="1" applyAlignment="1">
      <alignment horizontal="right" vertical="center"/>
    </xf>
    <xf numFmtId="182" fontId="3" fillId="0" borderId="13" xfId="2" applyNumberFormat="1" applyFont="1" applyBorder="1" applyAlignment="1">
      <alignment horizontal="right" vertical="center"/>
    </xf>
    <xf numFmtId="0" fontId="3" fillId="0" borderId="14" xfId="7" applyFont="1" applyBorder="1" applyAlignment="1" applyProtection="1">
      <alignment horizontal="distributed" vertical="center" indent="1"/>
      <protection locked="0"/>
    </xf>
    <xf numFmtId="0" fontId="3" fillId="0" borderId="12" xfId="7" applyFont="1" applyBorder="1" applyAlignment="1" applyProtection="1">
      <alignment horizontal="distributed" vertical="center" indent="1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178" fontId="14" fillId="0" borderId="0" xfId="7" applyNumberFormat="1" applyFont="1" applyAlignment="1">
      <alignment horizontal="left" vertical="top"/>
    </xf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182" fontId="3" fillId="0" borderId="4" xfId="2" applyNumberFormat="1" applyFont="1" applyBorder="1" applyAlignment="1">
      <alignment horizontal="right" vertical="center"/>
    </xf>
    <xf numFmtId="182" fontId="3" fillId="0" borderId="1" xfId="2" applyNumberFormat="1" applyFont="1" applyBorder="1" applyAlignment="1">
      <alignment horizontal="right" vertical="center"/>
    </xf>
    <xf numFmtId="182" fontId="3" fillId="0" borderId="7" xfId="2" applyNumberFormat="1" applyFont="1" applyBorder="1" applyAlignment="1">
      <alignment horizontal="right" vertical="center"/>
    </xf>
    <xf numFmtId="0" fontId="3" fillId="0" borderId="0" xfId="7" quotePrefix="1" applyFont="1" applyAlignment="1">
      <alignment horizontal="left" vertical="top"/>
    </xf>
    <xf numFmtId="0" fontId="14" fillId="0" borderId="0" xfId="8" quotePrefix="1" applyFont="1" applyAlignment="1">
      <alignment horizontal="left" vertical="top"/>
    </xf>
    <xf numFmtId="0" fontId="6" fillId="0" borderId="3" xfId="7" quotePrefix="1" applyFont="1" applyBorder="1" applyAlignment="1">
      <alignment horizontal="left"/>
    </xf>
    <xf numFmtId="0" fontId="6" fillId="0" borderId="0" xfId="7" quotePrefix="1" applyFont="1" applyAlignment="1">
      <alignment horizontal="center" vertical="top" wrapText="1"/>
    </xf>
    <xf numFmtId="0" fontId="14" fillId="0" borderId="0" xfId="7" quotePrefix="1" applyFont="1" applyAlignment="1">
      <alignment horizontal="left" vertical="top"/>
    </xf>
    <xf numFmtId="0" fontId="6" fillId="0" borderId="0" xfId="8" quotePrefix="1" applyFont="1" applyAlignment="1">
      <alignment horizontal="left" vertical="top"/>
    </xf>
    <xf numFmtId="0" fontId="6" fillId="0" borderId="0" xfId="7" quotePrefix="1" applyFont="1" applyAlignment="1">
      <alignment horizontal="left" vertical="top"/>
    </xf>
    <xf numFmtId="0" fontId="6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3" fillId="0" borderId="1" xfId="7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2" xfId="7" applyFont="1" applyBorder="1" applyAlignment="1">
      <alignment horizontal="right"/>
    </xf>
    <xf numFmtId="178" fontId="6" fillId="0" borderId="0" xfId="7" applyNumberFormat="1" applyFont="1" applyAlignment="1">
      <alignment vertical="center"/>
    </xf>
    <xf numFmtId="0" fontId="14" fillId="0" borderId="5" xfId="8" applyFont="1" applyBorder="1" applyAlignment="1">
      <alignment horizontal="center" vertical="center"/>
    </xf>
    <xf numFmtId="0" fontId="3" fillId="0" borderId="7" xfId="7" applyFont="1" applyBorder="1" applyAlignment="1">
      <alignment horizontal="right" vertical="center"/>
    </xf>
    <xf numFmtId="0" fontId="3" fillId="0" borderId="4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5" xfId="7" applyFont="1" applyBorder="1" applyAlignment="1">
      <alignment horizontal="right" vertical="center"/>
    </xf>
    <xf numFmtId="0" fontId="3" fillId="0" borderId="3" xfId="8" applyFont="1" applyBorder="1" applyAlignment="1">
      <alignment horizontal="left" vertical="top"/>
    </xf>
    <xf numFmtId="0" fontId="3" fillId="0" borderId="3" xfId="8" applyFont="1" applyBorder="1" applyAlignment="1">
      <alignment horizontal="left"/>
    </xf>
    <xf numFmtId="0" fontId="3" fillId="0" borderId="5" xfId="7" applyFont="1" applyBorder="1" applyAlignment="1">
      <alignment horizontal="center" vertical="center"/>
    </xf>
    <xf numFmtId="0" fontId="3" fillId="0" borderId="7" xfId="7" applyFont="1" applyBorder="1" applyAlignment="1">
      <alignment horizontal="right"/>
    </xf>
    <xf numFmtId="0" fontId="3" fillId="0" borderId="7" xfId="7" applyFont="1" applyBorder="1" applyAlignment="1">
      <alignment horizontal="center" vertical="top"/>
    </xf>
    <xf numFmtId="0" fontId="3" fillId="0" borderId="7" xfId="7" applyFont="1" applyBorder="1" applyAlignment="1" applyProtection="1">
      <alignment horizontal="center" vertical="top"/>
      <protection locked="0"/>
    </xf>
    <xf numFmtId="0" fontId="14" fillId="0" borderId="7" xfId="7" applyFont="1" applyBorder="1" applyAlignment="1">
      <alignment horizontal="center" vertical="top"/>
    </xf>
    <xf numFmtId="0" fontId="14" fillId="0" borderId="7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3" fillId="0" borderId="11" xfId="8" applyFont="1" applyBorder="1" applyAlignment="1">
      <alignment horizontal="center"/>
    </xf>
    <xf numFmtId="38" fontId="3" fillId="0" borderId="16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20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13" xfId="2" applyFont="1" applyBorder="1" applyAlignment="1">
      <alignment horizontal="right" vertical="center"/>
    </xf>
    <xf numFmtId="38" fontId="3" fillId="0" borderId="18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11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2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17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1" xfId="2" applyFont="1" applyBorder="1">
      <alignment vertical="center"/>
    </xf>
    <xf numFmtId="38" fontId="3" fillId="0" borderId="19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6" xfId="2" applyFont="1" applyBorder="1" applyAlignment="1">
      <alignment horizontal="right" vertical="center" indent="1"/>
    </xf>
    <xf numFmtId="38" fontId="3" fillId="0" borderId="13" xfId="2" applyFont="1" applyBorder="1" applyAlignment="1">
      <alignment horizontal="right" vertical="center" indent="1"/>
    </xf>
    <xf numFmtId="38" fontId="3" fillId="0" borderId="11" xfId="2" applyFont="1" applyBorder="1" applyAlignment="1">
      <alignment horizontal="right" vertical="center" indent="1"/>
    </xf>
    <xf numFmtId="179" fontId="3" fillId="0" borderId="9" xfId="7" applyNumberFormat="1" applyFont="1" applyBorder="1" applyAlignment="1">
      <alignment vertical="center"/>
    </xf>
    <xf numFmtId="180" fontId="3" fillId="0" borderId="8" xfId="7" applyNumberFormat="1" applyFont="1" applyBorder="1" applyAlignment="1">
      <alignment horizontal="left" vertical="center"/>
    </xf>
    <xf numFmtId="179" fontId="3" fillId="0" borderId="7" xfId="7" applyNumberFormat="1" applyFont="1" applyBorder="1" applyAlignment="1">
      <alignment vertical="center"/>
    </xf>
    <xf numFmtId="180" fontId="3" fillId="0" borderId="0" xfId="7" applyNumberFormat="1" applyFont="1" applyAlignment="1">
      <alignment horizontal="left" vertical="center"/>
    </xf>
    <xf numFmtId="179" fontId="3" fillId="0" borderId="5" xfId="7" applyNumberFormat="1" applyFont="1" applyBorder="1" applyAlignment="1">
      <alignment vertical="center"/>
    </xf>
    <xf numFmtId="180" fontId="3" fillId="0" borderId="3" xfId="7" applyNumberFormat="1" applyFont="1" applyBorder="1" applyAlignment="1">
      <alignment horizontal="left" vertical="center"/>
    </xf>
    <xf numFmtId="180" fontId="3" fillId="2" borderId="0" xfId="7" applyNumberFormat="1" applyFont="1" applyFill="1" applyAlignment="1">
      <alignment horizontal="left" vertical="center"/>
    </xf>
    <xf numFmtId="180" fontId="3" fillId="0" borderId="1" xfId="7" applyNumberFormat="1" applyFont="1" applyBorder="1" applyAlignment="1">
      <alignment horizontal="left" vertical="center"/>
    </xf>
    <xf numFmtId="180" fontId="3" fillId="0" borderId="2" xfId="7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left" vertical="center"/>
    </xf>
    <xf numFmtId="179" fontId="3" fillId="0" borderId="9" xfId="8" applyNumberFormat="1" applyFont="1" applyBorder="1" applyAlignment="1">
      <alignment vertical="center"/>
    </xf>
    <xf numFmtId="180" fontId="3" fillId="0" borderId="8" xfId="8" applyNumberFormat="1" applyFont="1" applyBorder="1" applyAlignment="1">
      <alignment horizontal="left" vertical="center"/>
    </xf>
    <xf numFmtId="179" fontId="3" fillId="0" borderId="6" xfId="8" applyNumberFormat="1" applyFont="1" applyBorder="1" applyAlignment="1">
      <alignment vertical="center"/>
    </xf>
    <xf numFmtId="180" fontId="3" fillId="0" borderId="4" xfId="8" applyNumberFormat="1" applyFont="1" applyBorder="1" applyAlignment="1">
      <alignment horizontal="left" vertical="center"/>
    </xf>
    <xf numFmtId="179" fontId="3" fillId="0" borderId="7" xfId="8" applyNumberFormat="1" applyFont="1" applyBorder="1" applyAlignment="1">
      <alignment vertical="center"/>
    </xf>
    <xf numFmtId="180" fontId="3" fillId="0" borderId="0" xfId="8" applyNumberFormat="1" applyFont="1" applyAlignment="1">
      <alignment horizontal="left" vertical="center"/>
    </xf>
    <xf numFmtId="179" fontId="3" fillId="0" borderId="13" xfId="8" applyNumberFormat="1" applyFont="1" applyBorder="1" applyAlignment="1">
      <alignment vertical="center"/>
    </xf>
    <xf numFmtId="180" fontId="3" fillId="0" borderId="1" xfId="8" applyNumberFormat="1" applyFont="1" applyBorder="1" applyAlignment="1">
      <alignment horizontal="left" vertical="center"/>
    </xf>
    <xf numFmtId="179" fontId="3" fillId="0" borderId="5" xfId="8" applyNumberFormat="1" applyFont="1" applyBorder="1" applyAlignment="1">
      <alignment vertical="center"/>
    </xf>
    <xf numFmtId="180" fontId="3" fillId="0" borderId="3" xfId="8" applyNumberFormat="1" applyFont="1" applyBorder="1" applyAlignment="1">
      <alignment horizontal="left" vertical="center"/>
    </xf>
    <xf numFmtId="179" fontId="3" fillId="0" borderId="11" xfId="8" applyNumberFormat="1" applyFont="1" applyBorder="1" applyAlignment="1">
      <alignment vertical="center"/>
    </xf>
    <xf numFmtId="180" fontId="3" fillId="0" borderId="2" xfId="8" applyNumberFormat="1" applyFont="1" applyBorder="1" applyAlignment="1">
      <alignment horizontal="left" vertical="center"/>
    </xf>
    <xf numFmtId="179" fontId="3" fillId="0" borderId="7" xfId="8" applyNumberFormat="1" applyFont="1" applyBorder="1"/>
    <xf numFmtId="180" fontId="3" fillId="0" borderId="0" xfId="8" applyNumberFormat="1" applyFont="1" applyAlignment="1">
      <alignment horizontal="left"/>
    </xf>
    <xf numFmtId="179" fontId="3" fillId="0" borderId="13" xfId="8" applyNumberFormat="1" applyFont="1" applyBorder="1"/>
    <xf numFmtId="180" fontId="3" fillId="0" borderId="1" xfId="8" applyNumberFormat="1" applyFont="1" applyBorder="1" applyAlignment="1">
      <alignment horizontal="left"/>
    </xf>
    <xf numFmtId="38" fontId="3" fillId="0" borderId="9" xfId="2" applyFont="1" applyBorder="1" applyAlignment="1">
      <alignment horizontal="right" vertical="center" indent="1"/>
    </xf>
    <xf numFmtId="38" fontId="3" fillId="0" borderId="7" xfId="2" applyFont="1" applyBorder="1" applyAlignment="1">
      <alignment horizontal="right" vertical="center" indent="1"/>
    </xf>
    <xf numFmtId="38" fontId="3" fillId="0" borderId="5" xfId="2" applyFont="1" applyBorder="1" applyAlignment="1">
      <alignment horizontal="right" vertical="center" indent="1"/>
    </xf>
    <xf numFmtId="0" fontId="3" fillId="0" borderId="0" xfId="7" applyFont="1" applyAlignment="1" applyProtection="1">
      <alignment horizontal="right" vertical="center"/>
      <protection locked="0"/>
    </xf>
    <xf numFmtId="38" fontId="3" fillId="0" borderId="0" xfId="3" applyFont="1" applyProtection="1">
      <alignment vertical="center"/>
      <protection locked="0"/>
    </xf>
    <xf numFmtId="0" fontId="6" fillId="0" borderId="0" xfId="7" applyFont="1" applyAlignment="1">
      <alignment horizontal="right"/>
    </xf>
    <xf numFmtId="0" fontId="6" fillId="0" borderId="0" xfId="7" applyFont="1" applyAlignment="1">
      <alignment horizontal="right" vertical="center"/>
    </xf>
    <xf numFmtId="49" fontId="6" fillId="0" borderId="0" xfId="7" applyNumberFormat="1" applyFont="1" applyAlignment="1">
      <alignment horizontal="right" vertical="top"/>
    </xf>
    <xf numFmtId="0" fontId="6" fillId="0" borderId="0" xfId="8" applyFont="1" applyAlignment="1">
      <alignment horizontal="right"/>
    </xf>
    <xf numFmtId="0" fontId="6" fillId="0" borderId="3" xfId="8" applyFont="1" applyBorder="1" applyAlignment="1">
      <alignment horizontal="right" vertical="top"/>
    </xf>
    <xf numFmtId="0" fontId="6" fillId="0" borderId="3" xfId="7" applyFont="1" applyBorder="1" applyAlignment="1">
      <alignment horizontal="right"/>
    </xf>
    <xf numFmtId="0" fontId="14" fillId="0" borderId="7" xfId="8" applyFont="1" applyBorder="1" applyAlignment="1">
      <alignment horizontal="center" vertical="center"/>
    </xf>
    <xf numFmtId="38" fontId="3" fillId="0" borderId="0" xfId="7" applyNumberFormat="1" applyFont="1" applyAlignment="1">
      <alignment horizontal="left" vertical="top"/>
    </xf>
    <xf numFmtId="0" fontId="31" fillId="0" borderId="0" xfId="7" applyFont="1" applyAlignment="1">
      <alignment horizontal="left" vertical="top"/>
    </xf>
    <xf numFmtId="38" fontId="3" fillId="0" borderId="0" xfId="8" applyNumberFormat="1" applyFont="1" applyAlignment="1">
      <alignment horizontal="left" vertical="top"/>
    </xf>
    <xf numFmtId="0" fontId="32" fillId="0" borderId="0" xfId="7" applyFont="1" applyAlignment="1" applyProtection="1">
      <alignment horizontal="left" vertical="top"/>
      <protection locked="0"/>
    </xf>
    <xf numFmtId="0" fontId="10" fillId="0" borderId="0" xfId="8" applyFont="1"/>
    <xf numFmtId="0" fontId="32" fillId="0" borderId="0" xfId="7" applyFont="1" applyAlignment="1">
      <alignment horizontal="left" vertical="top"/>
    </xf>
    <xf numFmtId="0" fontId="45" fillId="0" borderId="0" xfId="7" applyFont="1" applyAlignment="1">
      <alignment horizontal="left" vertical="top"/>
    </xf>
    <xf numFmtId="0" fontId="32" fillId="0" borderId="0" xfId="8" applyFont="1" applyAlignment="1">
      <alignment horizontal="left" vertical="top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 vertical="top" wrapText="1"/>
    </xf>
    <xf numFmtId="182" fontId="1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right" vertical="top"/>
    </xf>
    <xf numFmtId="179" fontId="3" fillId="0" borderId="0" xfId="7" applyNumberFormat="1" applyFont="1" applyAlignment="1">
      <alignment horizontal="left" vertical="top"/>
    </xf>
    <xf numFmtId="179" fontId="3" fillId="0" borderId="7" xfId="7" applyNumberFormat="1" applyFont="1" applyBorder="1" applyAlignment="1">
      <alignment horizontal="left" vertical="top"/>
    </xf>
    <xf numFmtId="180" fontId="3" fillId="0" borderId="0" xfId="7" applyNumberFormat="1" applyFont="1" applyAlignment="1">
      <alignment horizontal="left" vertical="top"/>
    </xf>
    <xf numFmtId="3" fontId="3" fillId="0" borderId="0" xfId="7" applyNumberFormat="1" applyFont="1" applyAlignment="1">
      <alignment horizontal="left" vertical="top"/>
    </xf>
    <xf numFmtId="0" fontId="46" fillId="0" borderId="0" xfId="0" applyFont="1" applyAlignment="1"/>
    <xf numFmtId="0" fontId="47" fillId="0" borderId="0" xfId="0" applyFont="1" applyAlignment="1"/>
    <xf numFmtId="0" fontId="48" fillId="34" borderId="0" xfId="0" applyFont="1" applyFill="1" applyAlignment="1"/>
    <xf numFmtId="0" fontId="49" fillId="0" borderId="0" xfId="0" applyFont="1" applyAlignment="1"/>
    <xf numFmtId="0" fontId="50" fillId="34" borderId="0" xfId="0" applyFont="1" applyFill="1" applyAlignment="1">
      <alignment horizontal="right"/>
    </xf>
    <xf numFmtId="0" fontId="48" fillId="34" borderId="0" xfId="0" applyFont="1" applyFill="1" applyAlignment="1">
      <alignment horizontal="right"/>
    </xf>
    <xf numFmtId="3" fontId="47" fillId="0" borderId="0" xfId="0" applyNumberFormat="1" applyFont="1" applyAlignment="1"/>
    <xf numFmtId="0" fontId="47" fillId="0" borderId="0" xfId="0" applyFont="1" applyAlignment="1">
      <alignment horizontal="left" indent="2"/>
    </xf>
    <xf numFmtId="183" fontId="47" fillId="0" borderId="0" xfId="0" applyNumberFormat="1" applyFont="1" applyAlignment="1"/>
    <xf numFmtId="0" fontId="47" fillId="0" borderId="35" xfId="0" applyFont="1" applyBorder="1" applyAlignment="1"/>
    <xf numFmtId="183" fontId="47" fillId="0" borderId="35" xfId="0" applyNumberFormat="1" applyFont="1" applyBorder="1" applyAlignment="1"/>
    <xf numFmtId="0" fontId="51" fillId="0" borderId="0" xfId="0" applyFont="1" applyAlignment="1"/>
    <xf numFmtId="0" fontId="52" fillId="0" borderId="0" xfId="0" quotePrefix="1" applyFont="1" applyAlignment="1">
      <alignment vertical="top"/>
    </xf>
    <xf numFmtId="0" fontId="52" fillId="0" borderId="0" xfId="0" applyFont="1" applyAlignment="1">
      <alignment horizontal="justify" vertical="top"/>
    </xf>
    <xf numFmtId="183" fontId="52" fillId="0" borderId="0" xfId="0" applyNumberFormat="1" applyFont="1" applyAlignment="1">
      <alignment horizontal="justify" vertical="top"/>
    </xf>
    <xf numFmtId="0" fontId="52" fillId="0" borderId="0" xfId="0" applyFont="1" applyAlignment="1">
      <alignment horizontal="left" vertical="top"/>
    </xf>
    <xf numFmtId="183" fontId="52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2" fillId="0" borderId="0" xfId="0" quotePrefix="1" applyFont="1" applyAlignment="1">
      <alignment horizontal="left" vertical="top"/>
    </xf>
    <xf numFmtId="183" fontId="46" fillId="0" borderId="0" xfId="0" applyNumberFormat="1" applyFont="1" applyAlignment="1"/>
    <xf numFmtId="183" fontId="46" fillId="0" borderId="35" xfId="0" applyNumberFormat="1" applyFont="1" applyBorder="1" applyAlignment="1"/>
    <xf numFmtId="3" fontId="49" fillId="0" borderId="0" xfId="0" applyNumberFormat="1" applyFont="1" applyAlignment="1"/>
    <xf numFmtId="3" fontId="3" fillId="0" borderId="0" xfId="8" applyNumberFormat="1" applyFont="1" applyAlignment="1">
      <alignment horizontal="left" vertical="top"/>
    </xf>
    <xf numFmtId="184" fontId="3" fillId="0" borderId="5" xfId="7" applyNumberFormat="1" applyFont="1" applyBorder="1" applyAlignment="1" applyProtection="1">
      <alignment horizontal="left" vertical="center" indent="1"/>
      <protection locked="0"/>
    </xf>
    <xf numFmtId="184" fontId="3" fillId="0" borderId="11" xfId="7" applyNumberFormat="1" applyFont="1" applyBorder="1" applyAlignment="1" applyProtection="1">
      <alignment horizontal="left" vertical="center" indent="1"/>
      <protection locked="0"/>
    </xf>
    <xf numFmtId="184" fontId="3" fillId="0" borderId="7" xfId="7" applyNumberFormat="1" applyFont="1" applyBorder="1" applyAlignment="1" applyProtection="1">
      <alignment horizontal="left" vertical="center" indent="1"/>
      <protection locked="0"/>
    </xf>
    <xf numFmtId="184" fontId="3" fillId="0" borderId="13" xfId="7" applyNumberFormat="1" applyFont="1" applyBorder="1" applyAlignment="1" applyProtection="1">
      <alignment horizontal="left" vertical="center" indent="1"/>
      <protection locked="0"/>
    </xf>
    <xf numFmtId="183" fontId="47" fillId="0" borderId="35" xfId="0" applyNumberFormat="1" applyFont="1" applyBorder="1" applyAlignment="1">
      <alignment horizontal="right"/>
    </xf>
    <xf numFmtId="0" fontId="3" fillId="0" borderId="12" xfId="7" applyFont="1" applyBorder="1" applyAlignment="1" applyProtection="1">
      <alignment horizontal="center" vertical="center"/>
      <protection locked="0"/>
    </xf>
    <xf numFmtId="176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5" xfId="7" applyNumberFormat="1" applyFont="1" applyBorder="1" applyAlignment="1" applyProtection="1">
      <alignment horizontal="center" vertical="center"/>
      <protection locked="0"/>
    </xf>
    <xf numFmtId="176" fontId="3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3" fillId="0" borderId="9" xfId="0" applyNumberFormat="1" applyFont="1" applyBorder="1">
      <alignment vertical="center"/>
    </xf>
    <xf numFmtId="181" fontId="53" fillId="0" borderId="16" xfId="0" applyNumberFormat="1" applyFont="1" applyBorder="1" applyAlignment="1">
      <alignment horizontal="center" vertical="center"/>
    </xf>
    <xf numFmtId="181" fontId="53" fillId="0" borderId="6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181" fontId="53" fillId="0" borderId="7" xfId="0" applyNumberFormat="1" applyFont="1" applyBorder="1">
      <alignment vertical="center"/>
    </xf>
    <xf numFmtId="181" fontId="53" fillId="0" borderId="18" xfId="0" applyNumberFormat="1" applyFont="1" applyBorder="1" applyAlignment="1">
      <alignment horizontal="center" vertical="center"/>
    </xf>
    <xf numFmtId="181" fontId="53" fillId="0" borderId="11" xfId="0" applyNumberFormat="1" applyFont="1" applyBorder="1" applyAlignment="1">
      <alignment horizontal="center" vertical="center"/>
    </xf>
    <xf numFmtId="185" fontId="53" fillId="0" borderId="21" xfId="0" applyNumberFormat="1" applyFont="1" applyBorder="1" applyAlignment="1">
      <alignment horizontal="center" vertical="center"/>
    </xf>
    <xf numFmtId="185" fontId="53" fillId="0" borderId="11" xfId="0" applyNumberFormat="1" applyFont="1" applyBorder="1" applyAlignment="1">
      <alignment horizontal="center" vertical="center"/>
    </xf>
    <xf numFmtId="181" fontId="53" fillId="0" borderId="14" xfId="0" applyNumberFormat="1" applyFont="1" applyBorder="1">
      <alignment vertical="center"/>
    </xf>
    <xf numFmtId="178" fontId="53" fillId="0" borderId="22" xfId="0" applyNumberFormat="1" applyFont="1" applyBorder="1" applyAlignment="1">
      <alignment horizontal="right" vertical="center"/>
    </xf>
    <xf numFmtId="178" fontId="53" fillId="0" borderId="10" xfId="0" applyNumberFormat="1" applyFont="1" applyBorder="1" applyAlignment="1">
      <alignment horizontal="right" vertical="center"/>
    </xf>
    <xf numFmtId="178" fontId="53" fillId="0" borderId="23" xfId="6" applyNumberFormat="1" applyFont="1" applyBorder="1" applyAlignment="1">
      <alignment horizontal="right" vertical="center"/>
    </xf>
    <xf numFmtId="178" fontId="53" fillId="0" borderId="12" xfId="6" applyNumberFormat="1" applyFont="1" applyBorder="1" applyAlignment="1">
      <alignment horizontal="right" vertical="center"/>
    </xf>
    <xf numFmtId="178" fontId="53" fillId="0" borderId="12" xfId="6" applyNumberFormat="1" applyFont="1" applyFill="1" applyBorder="1" applyAlignment="1">
      <alignment horizontal="right" vertical="center"/>
    </xf>
    <xf numFmtId="178" fontId="53" fillId="0" borderId="16" xfId="0" applyNumberFormat="1" applyFont="1" applyBorder="1" applyAlignment="1">
      <alignment horizontal="right" vertical="center"/>
    </xf>
    <xf numFmtId="178" fontId="53" fillId="0" borderId="4" xfId="0" applyNumberFormat="1" applyFont="1" applyBorder="1" applyAlignment="1">
      <alignment horizontal="right" vertical="center"/>
    </xf>
    <xf numFmtId="178" fontId="53" fillId="0" borderId="17" xfId="6" applyNumberFormat="1" applyFont="1" applyBorder="1" applyAlignment="1">
      <alignment horizontal="right" vertical="center"/>
    </xf>
    <xf numFmtId="178" fontId="53" fillId="0" borderId="6" xfId="6" applyNumberFormat="1" applyFont="1" applyBorder="1" applyAlignment="1">
      <alignment horizontal="right" vertical="center"/>
    </xf>
    <xf numFmtId="178" fontId="53" fillId="0" borderId="6" xfId="6" applyNumberFormat="1" applyFont="1" applyFill="1" applyBorder="1" applyAlignment="1">
      <alignment horizontal="right" vertical="center"/>
    </xf>
    <xf numFmtId="178" fontId="53" fillId="0" borderId="51" xfId="0" applyNumberFormat="1" applyFont="1" applyBorder="1" applyAlignment="1">
      <alignment horizontal="right" vertical="center"/>
    </xf>
    <xf numFmtId="178" fontId="53" fillId="0" borderId="36" xfId="0" applyNumberFormat="1" applyFont="1" applyBorder="1" applyAlignment="1">
      <alignment horizontal="right" vertical="center"/>
    </xf>
    <xf numFmtId="178" fontId="53" fillId="0" borderId="55" xfId="6" applyNumberFormat="1" applyFont="1" applyBorder="1" applyAlignment="1">
      <alignment horizontal="right" vertical="center"/>
    </xf>
    <xf numFmtId="178" fontId="53" fillId="0" borderId="37" xfId="6" applyNumberFormat="1" applyFont="1" applyBorder="1" applyAlignment="1">
      <alignment horizontal="right" vertical="center"/>
    </xf>
    <xf numFmtId="178" fontId="53" fillId="0" borderId="37" xfId="6" applyNumberFormat="1" applyFont="1" applyFill="1" applyBorder="1" applyAlignment="1">
      <alignment horizontal="right" vertical="center"/>
    </xf>
    <xf numFmtId="181" fontId="53" fillId="0" borderId="38" xfId="0" applyNumberFormat="1" applyFont="1" applyBorder="1">
      <alignment vertical="center"/>
    </xf>
    <xf numFmtId="178" fontId="53" fillId="0" borderId="52" xfId="0" applyNumberFormat="1" applyFont="1" applyBorder="1">
      <alignment vertical="center"/>
    </xf>
    <xf numFmtId="178" fontId="53" fillId="0" borderId="40" xfId="0" applyNumberFormat="1" applyFont="1" applyBorder="1">
      <alignment vertical="center"/>
    </xf>
    <xf numFmtId="178" fontId="53" fillId="0" borderId="56" xfId="6" applyNumberFormat="1" applyFont="1" applyBorder="1" applyAlignment="1">
      <alignment horizontal="right" vertical="center"/>
    </xf>
    <xf numFmtId="178" fontId="53" fillId="0" borderId="41" xfId="6" applyNumberFormat="1" applyFont="1" applyBorder="1" applyAlignment="1">
      <alignment horizontal="right" vertical="center"/>
    </xf>
    <xf numFmtId="178" fontId="53" fillId="0" borderId="41" xfId="6" applyNumberFormat="1" applyFont="1" applyFill="1" applyBorder="1" applyAlignment="1">
      <alignment horizontal="right" vertical="center"/>
    </xf>
    <xf numFmtId="181" fontId="53" fillId="0" borderId="42" xfId="0" applyNumberFormat="1" applyFont="1" applyBorder="1">
      <alignment vertical="center"/>
    </xf>
    <xf numFmtId="178" fontId="53" fillId="0" borderId="57" xfId="6" applyNumberFormat="1" applyFont="1" applyBorder="1" applyAlignment="1">
      <alignment horizontal="right" vertical="center"/>
    </xf>
    <xf numFmtId="178" fontId="53" fillId="0" borderId="45" xfId="6" applyNumberFormat="1" applyFont="1" applyBorder="1" applyAlignment="1">
      <alignment horizontal="right" vertical="center"/>
    </xf>
    <xf numFmtId="178" fontId="53" fillId="0" borderId="45" xfId="6" applyNumberFormat="1" applyFont="1" applyFill="1" applyBorder="1" applyAlignment="1">
      <alignment horizontal="right" vertical="center"/>
    </xf>
    <xf numFmtId="178" fontId="53" fillId="0" borderId="20" xfId="0" applyNumberFormat="1" applyFont="1" applyBorder="1" applyAlignment="1">
      <alignment horizontal="right" vertical="center"/>
    </xf>
    <xf numFmtId="178" fontId="53" fillId="0" borderId="1" xfId="0" applyNumberFormat="1" applyFont="1" applyBorder="1" applyAlignment="1">
      <alignment horizontal="right" vertical="center"/>
    </xf>
    <xf numFmtId="178" fontId="53" fillId="0" borderId="21" xfId="6" applyNumberFormat="1" applyFont="1" applyBorder="1" applyAlignment="1">
      <alignment horizontal="right" vertical="center"/>
    </xf>
    <xf numFmtId="178" fontId="53" fillId="0" borderId="13" xfId="6" applyNumberFormat="1" applyFont="1" applyBorder="1" applyAlignment="1">
      <alignment horizontal="right" vertical="center"/>
    </xf>
    <xf numFmtId="178" fontId="53" fillId="0" borderId="13" xfId="6" applyNumberFormat="1" applyFont="1" applyFill="1" applyBorder="1" applyAlignment="1">
      <alignment horizontal="right" vertical="center"/>
    </xf>
    <xf numFmtId="181" fontId="53" fillId="0" borderId="7" xfId="0" applyNumberFormat="1" applyFont="1" applyBorder="1" applyAlignment="1">
      <alignment horizontal="left" vertical="center"/>
    </xf>
    <xf numFmtId="181" fontId="53" fillId="0" borderId="46" xfId="0" applyNumberFormat="1" applyFont="1" applyBorder="1">
      <alignment vertical="center"/>
    </xf>
    <xf numFmtId="181" fontId="53" fillId="0" borderId="7" xfId="0" applyNumberFormat="1" applyFont="1" applyBorder="1" applyAlignment="1"/>
    <xf numFmtId="181" fontId="53" fillId="0" borderId="47" xfId="0" applyNumberFormat="1" applyFont="1" applyBorder="1">
      <alignment vertical="center"/>
    </xf>
    <xf numFmtId="178" fontId="53" fillId="0" borderId="54" xfId="0" applyNumberFormat="1" applyFont="1" applyBorder="1" applyAlignment="1">
      <alignment horizontal="right" vertical="center"/>
    </xf>
    <xf numFmtId="178" fontId="53" fillId="0" borderId="49" xfId="0" applyNumberFormat="1" applyFont="1" applyBorder="1" applyAlignment="1">
      <alignment horizontal="right" vertical="center"/>
    </xf>
    <xf numFmtId="178" fontId="53" fillId="0" borderId="58" xfId="6" applyNumberFormat="1" applyFont="1" applyBorder="1" applyAlignment="1">
      <alignment horizontal="right" vertical="center"/>
    </xf>
    <xf numFmtId="178" fontId="53" fillId="0" borderId="50" xfId="6" applyNumberFormat="1" applyFont="1" applyBorder="1" applyAlignment="1">
      <alignment horizontal="right" vertical="center"/>
    </xf>
    <xf numFmtId="178" fontId="53" fillId="0" borderId="50" xfId="6" applyNumberFormat="1" applyFont="1" applyFill="1" applyBorder="1" applyAlignment="1">
      <alignment horizontal="right" vertical="center"/>
    </xf>
    <xf numFmtId="181" fontId="53" fillId="0" borderId="5" xfId="0" applyNumberFormat="1" applyFont="1" applyBorder="1">
      <alignment vertical="center"/>
    </xf>
    <xf numFmtId="178" fontId="53" fillId="0" borderId="2" xfId="0" applyNumberFormat="1" applyFont="1" applyBorder="1" applyAlignment="1">
      <alignment horizontal="right" vertical="center"/>
    </xf>
    <xf numFmtId="178" fontId="53" fillId="0" borderId="19" xfId="6" applyNumberFormat="1" applyFont="1" applyBorder="1" applyAlignment="1">
      <alignment horizontal="right" vertical="center"/>
    </xf>
    <xf numFmtId="178" fontId="53" fillId="0" borderId="11" xfId="6" applyNumberFormat="1" applyFont="1" applyBorder="1" applyAlignment="1">
      <alignment horizontal="right" vertical="center"/>
    </xf>
    <xf numFmtId="178" fontId="53" fillId="0" borderId="11" xfId="6" applyNumberFormat="1" applyFont="1" applyFill="1" applyBorder="1" applyAlignment="1">
      <alignment horizontal="right" vertical="center"/>
    </xf>
    <xf numFmtId="0" fontId="53" fillId="0" borderId="14" xfId="0" applyFont="1" applyBorder="1">
      <alignment vertical="center"/>
    </xf>
    <xf numFmtId="0" fontId="53" fillId="0" borderId="5" xfId="0" applyFont="1" applyBorder="1">
      <alignment vertical="center"/>
    </xf>
    <xf numFmtId="181" fontId="53" fillId="0" borderId="8" xfId="0" applyNumberFormat="1" applyFont="1" applyBorder="1" applyAlignment="1">
      <alignment horizontal="center" vertical="center"/>
    </xf>
    <xf numFmtId="181" fontId="53" fillId="0" borderId="0" xfId="0" applyNumberFormat="1" applyFont="1" applyAlignment="1">
      <alignment horizontal="center" vertical="center"/>
    </xf>
    <xf numFmtId="178" fontId="53" fillId="0" borderId="12" xfId="6" applyNumberFormat="1" applyFont="1" applyBorder="1" applyAlignment="1">
      <alignment vertical="center"/>
    </xf>
    <xf numFmtId="178" fontId="53" fillId="0" borderId="1" xfId="0" applyNumberFormat="1" applyFont="1" applyBorder="1">
      <alignment vertical="center"/>
    </xf>
    <xf numFmtId="178" fontId="53" fillId="0" borderId="13" xfId="6" applyNumberFormat="1" applyFont="1" applyBorder="1" applyAlignment="1">
      <alignment vertical="center"/>
    </xf>
    <xf numFmtId="181" fontId="53" fillId="0" borderId="47" xfId="0" applyNumberFormat="1" applyFont="1" applyBorder="1" applyAlignment="1">
      <alignment horizontal="left" vertical="center"/>
    </xf>
    <xf numFmtId="178" fontId="53" fillId="0" borderId="49" xfId="0" applyNumberFormat="1" applyFont="1" applyBorder="1">
      <alignment vertical="center"/>
    </xf>
    <xf numFmtId="178" fontId="53" fillId="0" borderId="50" xfId="6" applyNumberFormat="1" applyFont="1" applyBorder="1" applyAlignment="1">
      <alignment vertical="center"/>
    </xf>
    <xf numFmtId="178" fontId="53" fillId="0" borderId="2" xfId="0" applyNumberFormat="1" applyFont="1" applyBorder="1">
      <alignment vertical="center"/>
    </xf>
    <xf numFmtId="178" fontId="53" fillId="0" borderId="11" xfId="6" applyNumberFormat="1" applyFont="1" applyBorder="1" applyAlignment="1">
      <alignment vertical="center"/>
    </xf>
    <xf numFmtId="181" fontId="52" fillId="0" borderId="7" xfId="0" applyNumberFormat="1" applyFont="1" applyBorder="1">
      <alignment vertical="center"/>
    </xf>
    <xf numFmtId="0" fontId="53" fillId="0" borderId="59" xfId="0" applyFont="1" applyBorder="1">
      <alignment vertical="center"/>
    </xf>
    <xf numFmtId="178" fontId="53" fillId="0" borderId="10" xfId="0" applyNumberFormat="1" applyFont="1" applyBorder="1">
      <alignment vertical="center"/>
    </xf>
    <xf numFmtId="0" fontId="53" fillId="0" borderId="12" xfId="0" applyFont="1" applyBorder="1">
      <alignment vertical="center"/>
    </xf>
    <xf numFmtId="178" fontId="53" fillId="0" borderId="11" xfId="6" applyNumberFormat="1" applyFont="1" applyFill="1" applyBorder="1" applyAlignment="1">
      <alignment vertical="center"/>
    </xf>
    <xf numFmtId="178" fontId="53" fillId="0" borderId="20" xfId="0" applyNumberFormat="1" applyFont="1" applyBorder="1">
      <alignment vertical="center"/>
    </xf>
    <xf numFmtId="178" fontId="53" fillId="0" borderId="54" xfId="0" applyNumberFormat="1" applyFont="1" applyBorder="1">
      <alignment vertical="center"/>
    </xf>
    <xf numFmtId="178" fontId="53" fillId="0" borderId="18" xfId="0" applyNumberFormat="1" applyFont="1" applyBorder="1">
      <alignment vertical="center"/>
    </xf>
    <xf numFmtId="178" fontId="53" fillId="0" borderId="22" xfId="0" applyNumberFormat="1" applyFont="1" applyBorder="1">
      <alignment vertical="center"/>
    </xf>
    <xf numFmtId="178" fontId="53" fillId="0" borderId="23" xfId="6" applyNumberFormat="1" applyFont="1" applyBorder="1" applyAlignment="1">
      <alignment vertical="center"/>
    </xf>
    <xf numFmtId="178" fontId="53" fillId="0" borderId="21" xfId="6" applyNumberFormat="1" applyFont="1" applyBorder="1" applyAlignment="1">
      <alignment vertical="center"/>
    </xf>
    <xf numFmtId="178" fontId="53" fillId="0" borderId="58" xfId="6" applyNumberFormat="1" applyFont="1" applyBorder="1" applyAlignment="1">
      <alignment vertical="center"/>
    </xf>
    <xf numFmtId="178" fontId="53" fillId="0" borderId="19" xfId="6" applyNumberFormat="1" applyFont="1" applyBorder="1" applyAlignment="1">
      <alignment vertical="center"/>
    </xf>
    <xf numFmtId="178" fontId="53" fillId="0" borderId="19" xfId="6" applyNumberFormat="1" applyFont="1" applyFill="1" applyBorder="1" applyAlignment="1">
      <alignment vertical="center"/>
    </xf>
    <xf numFmtId="178" fontId="53" fillId="0" borderId="12" xfId="6" applyNumberFormat="1" applyFont="1" applyFill="1" applyBorder="1" applyAlignment="1">
      <alignment vertical="center"/>
    </xf>
    <xf numFmtId="178" fontId="53" fillId="0" borderId="13" xfId="6" applyNumberFormat="1" applyFont="1" applyFill="1" applyBorder="1" applyAlignment="1">
      <alignment vertical="center"/>
    </xf>
    <xf numFmtId="178" fontId="53" fillId="0" borderId="50" xfId="6" applyNumberFormat="1" applyFont="1" applyFill="1" applyBorder="1" applyAlignment="1">
      <alignment vertical="center"/>
    </xf>
    <xf numFmtId="181" fontId="53" fillId="0" borderId="4" xfId="0" applyNumberFormat="1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38" fontId="3" fillId="0" borderId="6" xfId="2" applyFont="1" applyBorder="1" applyAlignment="1">
      <alignment horizontal="right" vertical="center" indent="2"/>
    </xf>
    <xf numFmtId="38" fontId="3" fillId="0" borderId="13" xfId="2" applyFont="1" applyBorder="1" applyAlignment="1">
      <alignment horizontal="right" vertical="center" indent="2"/>
    </xf>
    <xf numFmtId="38" fontId="3" fillId="0" borderId="11" xfId="2" applyFont="1" applyBorder="1" applyAlignment="1">
      <alignment horizontal="right" vertical="center" indent="2"/>
    </xf>
    <xf numFmtId="38" fontId="3" fillId="0" borderId="1" xfId="2" applyFont="1" applyBorder="1" applyAlignment="1">
      <alignment horizontal="right" vertical="center" indent="2"/>
    </xf>
    <xf numFmtId="38" fontId="3" fillId="0" borderId="2" xfId="2" applyFont="1" applyBorder="1" applyAlignment="1">
      <alignment horizontal="right" vertical="center" indent="2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8" xfId="2" applyFont="1" applyBorder="1" applyAlignment="1">
      <alignment horizontal="right" vertical="center"/>
    </xf>
    <xf numFmtId="38" fontId="0" fillId="0" borderId="19" xfId="2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71" xfId="2" applyFont="1" applyBorder="1" applyAlignment="1">
      <alignment horizontal="right" vertical="center"/>
    </xf>
    <xf numFmtId="38" fontId="0" fillId="0" borderId="72" xfId="2" applyFont="1" applyBorder="1" applyAlignment="1">
      <alignment horizontal="right" vertical="center"/>
    </xf>
    <xf numFmtId="38" fontId="0" fillId="0" borderId="73" xfId="2" applyFont="1" applyBorder="1" applyAlignment="1">
      <alignment horizontal="right" vertical="center"/>
    </xf>
    <xf numFmtId="38" fontId="0" fillId="0" borderId="74" xfId="2" applyFont="1" applyBorder="1" applyAlignment="1">
      <alignment horizontal="right" vertical="center"/>
    </xf>
    <xf numFmtId="186" fontId="0" fillId="0" borderId="75" xfId="0" applyNumberForma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4" fillId="0" borderId="76" xfId="2" applyFont="1" applyBorder="1" applyAlignment="1">
      <alignment horizontal="right" vertical="center"/>
    </xf>
    <xf numFmtId="186" fontId="54" fillId="0" borderId="1" xfId="7" applyNumberFormat="1" applyFont="1" applyBorder="1" applyAlignment="1" applyProtection="1">
      <alignment horizontal="right" vertical="center"/>
      <protection locked="0"/>
    </xf>
    <xf numFmtId="38" fontId="54" fillId="0" borderId="77" xfId="2" applyFont="1" applyBorder="1" applyAlignment="1">
      <alignment horizontal="right" vertical="center" wrapText="1"/>
    </xf>
    <xf numFmtId="38" fontId="54" fillId="0" borderId="78" xfId="2" applyFont="1" applyBorder="1" applyAlignment="1">
      <alignment horizontal="right" vertical="center" wrapText="1"/>
    </xf>
    <xf numFmtId="38" fontId="54" fillId="0" borderId="76" xfId="2" applyFont="1" applyBorder="1" applyAlignment="1">
      <alignment horizontal="right" vertical="center" wrapText="1"/>
    </xf>
    <xf numFmtId="0" fontId="0" fillId="0" borderId="79" xfId="0" applyBorder="1" applyAlignment="1">
      <alignment horizontal="center" vertical="center"/>
    </xf>
    <xf numFmtId="38" fontId="0" fillId="0" borderId="80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4" fillId="0" borderId="69" xfId="2" applyFont="1" applyBorder="1" applyAlignment="1">
      <alignment horizontal="right" vertical="center" wrapText="1"/>
    </xf>
    <xf numFmtId="38" fontId="54" fillId="0" borderId="70" xfId="2" applyFont="1" applyBorder="1" applyAlignment="1">
      <alignment horizontal="right" vertical="center" wrapText="1"/>
    </xf>
    <xf numFmtId="186" fontId="54" fillId="0" borderId="2" xfId="7" applyNumberFormat="1" applyFont="1" applyBorder="1" applyAlignment="1" applyProtection="1">
      <alignment horizontal="right" vertical="center"/>
      <protection locked="0"/>
    </xf>
    <xf numFmtId="38" fontId="54" fillId="0" borderId="68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7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19" fillId="0" borderId="0" xfId="1" applyNumberFormat="1" applyAlignment="1" applyProtection="1">
      <alignment horizontal="center" vertical="center"/>
    </xf>
    <xf numFmtId="49" fontId="19" fillId="2" borderId="0" xfId="1" applyNumberFormat="1" applyFill="1" applyAlignment="1" applyProtection="1">
      <alignment horizontal="center" vertical="center"/>
    </xf>
    <xf numFmtId="0" fontId="5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181" fontId="53" fillId="0" borderId="2" xfId="0" applyNumberFormat="1" applyFont="1" applyBorder="1" applyAlignment="1">
      <alignment horizontal="center" vertical="center"/>
    </xf>
    <xf numFmtId="38" fontId="3" fillId="0" borderId="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82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83" xfId="2" applyFont="1" applyBorder="1">
      <alignment vertical="center"/>
    </xf>
    <xf numFmtId="181" fontId="53" fillId="0" borderId="3" xfId="0" applyNumberFormat="1" applyFont="1" applyBorder="1" applyAlignment="1">
      <alignment horizontal="center" vertical="center"/>
    </xf>
    <xf numFmtId="178" fontId="53" fillId="0" borderId="15" xfId="0" applyNumberFormat="1" applyFont="1" applyBorder="1" applyAlignment="1">
      <alignment horizontal="right" vertical="center"/>
    </xf>
    <xf numFmtId="178" fontId="53" fillId="0" borderId="8" xfId="0" applyNumberFormat="1" applyFont="1" applyBorder="1" applyAlignment="1">
      <alignment horizontal="right" vertical="center"/>
    </xf>
    <xf numFmtId="178" fontId="53" fillId="0" borderId="84" xfId="0" applyNumberFormat="1" applyFont="1" applyBorder="1" applyAlignment="1">
      <alignment horizontal="right" vertical="center"/>
    </xf>
    <xf numFmtId="178" fontId="53" fillId="0" borderId="39" xfId="0" applyNumberFormat="1" applyFont="1" applyBorder="1">
      <alignment vertical="center"/>
    </xf>
    <xf numFmtId="178" fontId="53" fillId="0" borderId="0" xfId="0" applyNumberFormat="1" applyFont="1" applyAlignment="1">
      <alignment horizontal="right" vertical="center"/>
    </xf>
    <xf numFmtId="178" fontId="53" fillId="0" borderId="48" xfId="0" applyNumberFormat="1" applyFont="1" applyBorder="1" applyAlignment="1">
      <alignment horizontal="right" vertical="center"/>
    </xf>
    <xf numFmtId="178" fontId="53" fillId="0" borderId="0" xfId="0" applyNumberFormat="1" applyFont="1">
      <alignment vertical="center"/>
    </xf>
    <xf numFmtId="178" fontId="53" fillId="0" borderId="48" xfId="0" applyNumberFormat="1" applyFont="1" applyBorder="1">
      <alignment vertical="center"/>
    </xf>
    <xf numFmtId="178" fontId="53" fillId="0" borderId="3" xfId="0" applyNumberFormat="1" applyFont="1" applyBorder="1">
      <alignment vertical="center"/>
    </xf>
    <xf numFmtId="178" fontId="53" fillId="0" borderId="15" xfId="0" applyNumberFormat="1" applyFont="1" applyBorder="1">
      <alignment vertical="center"/>
    </xf>
    <xf numFmtId="178" fontId="53" fillId="0" borderId="3" xfId="0" applyNumberFormat="1" applyFont="1" applyBorder="1" applyAlignment="1">
      <alignment horizontal="right" vertical="center"/>
    </xf>
    <xf numFmtId="178" fontId="53" fillId="0" borderId="43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/>
    </xf>
    <xf numFmtId="181" fontId="53" fillId="0" borderId="86" xfId="0" applyNumberFormat="1" applyFont="1" applyBorder="1">
      <alignment vertical="center"/>
    </xf>
    <xf numFmtId="181" fontId="53" fillId="0" borderId="87" xfId="0" applyNumberFormat="1" applyFont="1" applyBorder="1">
      <alignment vertical="center"/>
    </xf>
    <xf numFmtId="181" fontId="53" fillId="0" borderId="85" xfId="0" applyNumberFormat="1" applyFont="1" applyBorder="1">
      <alignment vertical="center"/>
    </xf>
    <xf numFmtId="181" fontId="53" fillId="0" borderId="88" xfId="0" applyNumberFormat="1" applyFont="1" applyBorder="1">
      <alignment vertical="center"/>
    </xf>
    <xf numFmtId="181" fontId="53" fillId="0" borderId="89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left" vertical="center"/>
    </xf>
    <xf numFmtId="181" fontId="53" fillId="0" borderId="90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distributed" vertical="center"/>
    </xf>
    <xf numFmtId="181" fontId="53" fillId="0" borderId="91" xfId="0" applyNumberFormat="1" applyFont="1" applyBorder="1">
      <alignment vertical="center"/>
    </xf>
    <xf numFmtId="181" fontId="53" fillId="0" borderId="92" xfId="0" applyNumberFormat="1" applyFont="1" applyBorder="1">
      <alignment vertical="center"/>
    </xf>
    <xf numFmtId="0" fontId="53" fillId="0" borderId="85" xfId="0" applyFont="1" applyBorder="1">
      <alignment vertical="center"/>
    </xf>
    <xf numFmtId="0" fontId="53" fillId="0" borderId="92" xfId="0" applyFont="1" applyBorder="1">
      <alignment vertical="center"/>
    </xf>
    <xf numFmtId="181" fontId="53" fillId="0" borderId="93" xfId="0" applyNumberFormat="1" applyFont="1" applyBorder="1">
      <alignment vertical="center"/>
    </xf>
    <xf numFmtId="181" fontId="53" fillId="0" borderId="91" xfId="0" applyNumberFormat="1" applyFont="1" applyBorder="1" applyAlignment="1">
      <alignment horizontal="left" vertical="center"/>
    </xf>
    <xf numFmtId="0" fontId="53" fillId="0" borderId="90" xfId="0" applyFont="1" applyBorder="1">
      <alignment vertical="center"/>
    </xf>
    <xf numFmtId="182" fontId="3" fillId="0" borderId="2" xfId="2" applyNumberFormat="1" applyFont="1" applyBorder="1" applyAlignment="1">
      <alignment horizontal="right" vertical="center"/>
    </xf>
    <xf numFmtId="0" fontId="3" fillId="0" borderId="5" xfId="7" applyFont="1" applyBorder="1" applyAlignment="1" applyProtection="1">
      <alignment horizontal="center" vertical="top"/>
      <protection locked="0"/>
    </xf>
    <xf numFmtId="178" fontId="53" fillId="0" borderId="44" xfId="0" applyNumberFormat="1" applyFont="1" applyBorder="1" applyAlignment="1">
      <alignment horizontal="right" vertical="center"/>
    </xf>
    <xf numFmtId="178" fontId="53" fillId="0" borderId="18" xfId="0" applyNumberFormat="1" applyFont="1" applyBorder="1" applyAlignment="1">
      <alignment horizontal="right" vertical="center"/>
    </xf>
    <xf numFmtId="178" fontId="53" fillId="0" borderId="53" xfId="0" applyNumberFormat="1" applyFont="1" applyBorder="1" applyAlignment="1">
      <alignment horizontal="right" vertical="center"/>
    </xf>
    <xf numFmtId="178" fontId="53" fillId="0" borderId="12" xfId="0" applyNumberFormat="1" applyFont="1" applyBorder="1" applyAlignment="1">
      <alignment horizontal="right" vertical="center"/>
    </xf>
    <xf numFmtId="38" fontId="3" fillId="0" borderId="6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178" fontId="56" fillId="0" borderId="12" xfId="6" applyNumberFormat="1" applyFont="1" applyFill="1" applyBorder="1" applyAlignment="1">
      <alignment horizontal="right" vertical="center"/>
    </xf>
    <xf numFmtId="178" fontId="56" fillId="0" borderId="6" xfId="6" applyNumberFormat="1" applyFont="1" applyFill="1" applyBorder="1" applyAlignment="1">
      <alignment horizontal="right" vertical="center"/>
    </xf>
    <xf numFmtId="178" fontId="56" fillId="0" borderId="37" xfId="6" applyNumberFormat="1" applyFont="1" applyFill="1" applyBorder="1" applyAlignment="1">
      <alignment horizontal="right" vertical="center"/>
    </xf>
    <xf numFmtId="178" fontId="56" fillId="0" borderId="13" xfId="6" applyNumberFormat="1" applyFont="1" applyFill="1" applyBorder="1" applyAlignment="1">
      <alignment horizontal="right" vertical="center"/>
    </xf>
    <xf numFmtId="178" fontId="56" fillId="0" borderId="50" xfId="6" applyNumberFormat="1" applyFont="1" applyFill="1" applyBorder="1" applyAlignment="1">
      <alignment horizontal="right" vertical="center"/>
    </xf>
    <xf numFmtId="178" fontId="56" fillId="0" borderId="11" xfId="6" applyNumberFormat="1" applyFont="1" applyFill="1" applyBorder="1" applyAlignment="1">
      <alignment horizontal="right" vertical="center"/>
    </xf>
    <xf numFmtId="178" fontId="57" fillId="0" borderId="12" xfId="6" applyNumberFormat="1" applyFont="1" applyFill="1" applyBorder="1" applyAlignment="1">
      <alignment vertical="center"/>
    </xf>
    <xf numFmtId="178" fontId="57" fillId="0" borderId="13" xfId="6" applyNumberFormat="1" applyFont="1" applyFill="1" applyBorder="1" applyAlignment="1">
      <alignment vertical="center"/>
    </xf>
    <xf numFmtId="178" fontId="57" fillId="0" borderId="50" xfId="6" applyNumberFormat="1" applyFont="1" applyFill="1" applyBorder="1" applyAlignment="1">
      <alignment vertical="center"/>
    </xf>
    <xf numFmtId="178" fontId="57" fillId="0" borderId="11" xfId="6" applyNumberFormat="1" applyFont="1" applyFill="1" applyBorder="1" applyAlignment="1">
      <alignment vertical="center"/>
    </xf>
    <xf numFmtId="3" fontId="58" fillId="0" borderId="0" xfId="0" applyNumberFormat="1" applyFont="1" applyAlignment="1"/>
    <xf numFmtId="183" fontId="58" fillId="0" borderId="0" xfId="0" applyNumberFormat="1" applyFont="1" applyAlignment="1"/>
    <xf numFmtId="3" fontId="58" fillId="0" borderId="0" xfId="0" applyNumberFormat="1" applyFont="1" applyAlignment="1">
      <alignment horizontal="right"/>
    </xf>
    <xf numFmtId="0" fontId="3" fillId="0" borderId="0" xfId="7" applyFont="1" applyAlignment="1">
      <alignment horizontal="center" vertical="center"/>
    </xf>
    <xf numFmtId="0" fontId="3" fillId="0" borderId="80" xfId="8" applyFont="1" applyBorder="1" applyAlignment="1">
      <alignment horizontal="center"/>
    </xf>
    <xf numFmtId="38" fontId="3" fillId="0" borderId="79" xfId="2" applyFont="1" applyBorder="1">
      <alignment vertical="center"/>
    </xf>
    <xf numFmtId="38" fontId="3" fillId="0" borderId="87" xfId="2" applyFont="1" applyFill="1" applyBorder="1" applyAlignment="1">
      <alignment vertical="top"/>
    </xf>
    <xf numFmtId="38" fontId="3" fillId="0" borderId="79" xfId="2" applyFont="1" applyBorder="1" applyAlignment="1">
      <alignment horizontal="right" vertical="center"/>
    </xf>
    <xf numFmtId="182" fontId="3" fillId="0" borderId="0" xfId="2" applyNumberFormat="1" applyFont="1" applyBorder="1" applyAlignment="1">
      <alignment horizontal="right" vertical="center"/>
    </xf>
    <xf numFmtId="0" fontId="14" fillId="0" borderId="3" xfId="7" applyFont="1" applyBorder="1" applyAlignment="1">
      <alignment horizontal="right" vertical="top"/>
    </xf>
    <xf numFmtId="182" fontId="3" fillId="0" borderId="5" xfId="2" applyNumberFormat="1" applyFont="1" applyFill="1" applyBorder="1" applyAlignment="1">
      <alignment horizontal="right" vertical="center"/>
    </xf>
    <xf numFmtId="182" fontId="3" fillId="0" borderId="11" xfId="2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0" xfId="2" quotePrefix="1" applyFont="1" applyBorder="1" applyAlignment="1">
      <alignment horizontal="right" vertical="center"/>
    </xf>
    <xf numFmtId="0" fontId="3" fillId="0" borderId="0" xfId="7" applyFont="1" applyAlignment="1">
      <alignment horizontal="right"/>
    </xf>
    <xf numFmtId="0" fontId="3" fillId="0" borderId="0" xfId="7" applyFont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0" xfId="2" applyFont="1" applyBorder="1" applyAlignment="1">
      <alignment horizontal="right" vertical="center" indent="1"/>
    </xf>
    <xf numFmtId="0" fontId="14" fillId="0" borderId="3" xfId="8" applyFont="1" applyBorder="1" applyAlignment="1">
      <alignment horizontal="right" vertical="top"/>
    </xf>
    <xf numFmtId="0" fontId="3" fillId="0" borderId="4" xfId="7" applyFont="1" applyBorder="1" applyAlignment="1" applyProtection="1">
      <alignment horizontal="right" vertical="center"/>
      <protection locked="0"/>
    </xf>
    <xf numFmtId="38" fontId="3" fillId="0" borderId="0" xfId="3" applyFont="1" applyBorder="1" applyProtection="1">
      <alignment vertical="center"/>
      <protection locked="0"/>
    </xf>
    <xf numFmtId="0" fontId="3" fillId="0" borderId="9" xfId="7" applyFont="1" applyBorder="1" applyAlignment="1" applyProtection="1">
      <alignment horizontal="center" vertical="center"/>
      <protection locked="0"/>
    </xf>
    <xf numFmtId="176" fontId="3" fillId="0" borderId="9" xfId="7" applyNumberFormat="1" applyFont="1" applyBorder="1" applyAlignment="1" applyProtection="1">
      <alignment horizontal="center" vertical="center"/>
      <protection locked="0"/>
    </xf>
    <xf numFmtId="184" fontId="3" fillId="0" borderId="9" xfId="7" applyNumberFormat="1" applyFont="1" applyBorder="1" applyAlignment="1" applyProtection="1">
      <alignment horizontal="left" vertical="center" indent="1"/>
      <protection locked="0"/>
    </xf>
    <xf numFmtId="184" fontId="3" fillId="0" borderId="6" xfId="7" applyNumberFormat="1" applyFont="1" applyBorder="1" applyAlignment="1" applyProtection="1">
      <alignment horizontal="left" vertical="center" indent="1"/>
      <protection locked="0"/>
    </xf>
    <xf numFmtId="38" fontId="3" fillId="0" borderId="3" xfId="3" applyFont="1" applyBorder="1" applyProtection="1">
      <alignment vertical="center"/>
      <protection locked="0"/>
    </xf>
    <xf numFmtId="177" fontId="3" fillId="0" borderId="0" xfId="7" applyNumberFormat="1" applyFont="1" applyAlignment="1" applyProtection="1">
      <alignment horizontal="center" vertical="center"/>
      <protection locked="0"/>
    </xf>
    <xf numFmtId="184" fontId="59" fillId="0" borderId="0" xfId="0" applyNumberFormat="1" applyFont="1" applyAlignment="1">
      <alignment horizontal="center" vertical="center"/>
    </xf>
    <xf numFmtId="176" fontId="3" fillId="0" borderId="0" xfId="7" applyNumberFormat="1" applyFont="1" applyAlignment="1" applyProtection="1">
      <alignment horizontal="center" vertical="center"/>
      <protection locked="0"/>
    </xf>
    <xf numFmtId="184" fontId="59" fillId="0" borderId="11" xfId="0" applyNumberFormat="1" applyFont="1" applyBorder="1" applyAlignment="1">
      <alignment horizontal="center" vertical="center"/>
    </xf>
    <xf numFmtId="178" fontId="57" fillId="0" borderId="95" xfId="6" applyNumberFormat="1" applyFont="1" applyFill="1" applyBorder="1" applyAlignment="1">
      <alignment horizontal="right" vertical="center"/>
    </xf>
    <xf numFmtId="178" fontId="57" fillId="0" borderId="96" xfId="6" applyNumberFormat="1" applyFont="1" applyFill="1" applyBorder="1" applyAlignment="1">
      <alignment horizontal="right" vertical="center"/>
    </xf>
    <xf numFmtId="178" fontId="57" fillId="0" borderId="97" xfId="6" applyNumberFormat="1" applyFont="1" applyFill="1" applyBorder="1" applyAlignment="1">
      <alignment horizontal="right" vertical="center"/>
    </xf>
    <xf numFmtId="178" fontId="57" fillId="0" borderId="98" xfId="6" applyNumberFormat="1" applyFont="1" applyFill="1" applyBorder="1" applyAlignment="1">
      <alignment horizontal="right" vertical="center"/>
    </xf>
    <xf numFmtId="178" fontId="57" fillId="0" borderId="99" xfId="6" applyNumberFormat="1" applyFont="1" applyFill="1" applyBorder="1" applyAlignment="1">
      <alignment horizontal="right" vertical="center"/>
    </xf>
    <xf numFmtId="178" fontId="57" fillId="0" borderId="100" xfId="6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185" fontId="53" fillId="0" borderId="0" xfId="0" applyNumberFormat="1" applyFont="1" applyAlignment="1">
      <alignment horizontal="center" vertical="center"/>
    </xf>
    <xf numFmtId="178" fontId="57" fillId="0" borderId="0" xfId="6" applyNumberFormat="1" applyFont="1" applyFill="1" applyBorder="1" applyAlignment="1">
      <alignment horizontal="right" vertical="center"/>
    </xf>
    <xf numFmtId="0" fontId="57" fillId="0" borderId="0" xfId="7" applyFont="1" applyAlignment="1">
      <alignment horizontal="left" vertical="top"/>
    </xf>
    <xf numFmtId="181" fontId="53" fillId="0" borderId="9" xfId="0" applyNumberFormat="1" applyFont="1" applyBorder="1" applyAlignment="1">
      <alignment horizontal="center" vertical="center"/>
    </xf>
    <xf numFmtId="181" fontId="53" fillId="0" borderId="5" xfId="0" applyNumberFormat="1" applyFont="1" applyBorder="1" applyAlignment="1">
      <alignment horizontal="center" vertical="center"/>
    </xf>
    <xf numFmtId="178" fontId="53" fillId="0" borderId="14" xfId="0" applyNumberFormat="1" applyFont="1" applyBorder="1" applyAlignment="1">
      <alignment horizontal="right" vertical="center"/>
    </xf>
    <xf numFmtId="178" fontId="53" fillId="0" borderId="9" xfId="0" applyNumberFormat="1" applyFont="1" applyBorder="1" applyAlignment="1">
      <alignment horizontal="right" vertical="center"/>
    </xf>
    <xf numFmtId="178" fontId="53" fillId="0" borderId="101" xfId="0" applyNumberFormat="1" applyFont="1" applyBorder="1" applyAlignment="1">
      <alignment horizontal="right" vertical="center"/>
    </xf>
    <xf numFmtId="178" fontId="53" fillId="0" borderId="38" xfId="0" applyNumberFormat="1" applyFont="1" applyBorder="1">
      <alignment vertical="center"/>
    </xf>
    <xf numFmtId="178" fontId="53" fillId="0" borderId="42" xfId="0" applyNumberFormat="1" applyFont="1" applyBorder="1" applyAlignment="1">
      <alignment horizontal="right" vertical="center"/>
    </xf>
    <xf numFmtId="178" fontId="53" fillId="0" borderId="7" xfId="0" applyNumberFormat="1" applyFont="1" applyBorder="1" applyAlignment="1">
      <alignment horizontal="right" vertical="center"/>
    </xf>
    <xf numFmtId="178" fontId="53" fillId="0" borderId="47" xfId="0" applyNumberFormat="1" applyFont="1" applyBorder="1" applyAlignment="1">
      <alignment horizontal="right" vertical="center"/>
    </xf>
    <xf numFmtId="178" fontId="53" fillId="0" borderId="5" xfId="0" applyNumberFormat="1" applyFont="1" applyBorder="1" applyAlignment="1">
      <alignment horizontal="right" vertical="center"/>
    </xf>
    <xf numFmtId="178" fontId="56" fillId="0" borderId="95" xfId="6" applyNumberFormat="1" applyFont="1" applyFill="1" applyBorder="1" applyAlignment="1">
      <alignment vertical="center"/>
    </xf>
    <xf numFmtId="178" fontId="56" fillId="0" borderId="98" xfId="6" applyNumberFormat="1" applyFont="1" applyFill="1" applyBorder="1" applyAlignment="1">
      <alignment vertical="center"/>
    </xf>
    <xf numFmtId="178" fontId="56" fillId="0" borderId="99" xfId="6" applyNumberFormat="1" applyFont="1" applyFill="1" applyBorder="1" applyAlignment="1">
      <alignment vertical="center"/>
    </xf>
    <xf numFmtId="178" fontId="56" fillId="0" borderId="100" xfId="6" applyNumberFormat="1" applyFont="1" applyFill="1" applyBorder="1" applyAlignment="1">
      <alignment vertical="center"/>
    </xf>
    <xf numFmtId="178" fontId="56" fillId="0" borderId="0" xfId="6" applyNumberFormat="1" applyFont="1" applyFill="1" applyBorder="1" applyAlignment="1">
      <alignment vertical="center"/>
    </xf>
    <xf numFmtId="181" fontId="53" fillId="0" borderId="7" xfId="0" applyNumberFormat="1" applyFont="1" applyBorder="1" applyAlignment="1">
      <alignment horizontal="center" vertical="center"/>
    </xf>
    <xf numFmtId="178" fontId="53" fillId="0" borderId="14" xfId="0" applyNumberFormat="1" applyFont="1" applyBorder="1">
      <alignment vertical="center"/>
    </xf>
    <xf numFmtId="178" fontId="53" fillId="0" borderId="7" xfId="0" applyNumberFormat="1" applyFont="1" applyBorder="1">
      <alignment vertical="center"/>
    </xf>
    <xf numFmtId="178" fontId="53" fillId="0" borderId="47" xfId="0" applyNumberFormat="1" applyFont="1" applyBorder="1">
      <alignment vertical="center"/>
    </xf>
    <xf numFmtId="178" fontId="53" fillId="0" borderId="5" xfId="0" applyNumberFormat="1" applyFont="1" applyBorder="1">
      <alignment vertical="center"/>
    </xf>
    <xf numFmtId="38" fontId="3" fillId="0" borderId="0" xfId="8" applyNumberFormat="1" applyFont="1" applyAlignment="1">
      <alignment vertical="top"/>
    </xf>
    <xf numFmtId="0" fontId="3" fillId="0" borderId="0" xfId="8" applyFont="1" applyAlignment="1">
      <alignment horizontal="center"/>
    </xf>
    <xf numFmtId="38" fontId="3" fillId="0" borderId="0" xfId="2" applyFont="1" applyFill="1" applyBorder="1" applyAlignment="1">
      <alignment horizontal="center"/>
    </xf>
    <xf numFmtId="38" fontId="3" fillId="0" borderId="0" xfId="2" applyFont="1" applyBorder="1" applyAlignment="1">
      <alignment vertical="top"/>
    </xf>
    <xf numFmtId="38" fontId="3" fillId="0" borderId="13" xfId="2" applyFont="1" applyFill="1" applyBorder="1" applyAlignment="1">
      <alignment horizontal="right" vertical="center"/>
    </xf>
    <xf numFmtId="38" fontId="3" fillId="0" borderId="92" xfId="2" applyFont="1" applyFill="1" applyBorder="1" applyAlignment="1">
      <alignment horizontal="center"/>
    </xf>
    <xf numFmtId="38" fontId="3" fillId="0" borderId="0" xfId="2" applyFont="1" applyFill="1" applyBorder="1" applyAlignment="1">
      <alignment vertical="top"/>
    </xf>
    <xf numFmtId="0" fontId="14" fillId="0" borderId="0" xfId="7" applyFont="1" applyAlignment="1">
      <alignment horizontal="right" vertical="top"/>
    </xf>
    <xf numFmtId="182" fontId="3" fillId="0" borderId="7" xfId="2" applyNumberFormat="1" applyFont="1" applyFill="1" applyBorder="1" applyAlignment="1">
      <alignment horizontal="right" vertical="center"/>
    </xf>
    <xf numFmtId="182" fontId="3" fillId="0" borderId="13" xfId="2" applyNumberFormat="1" applyFont="1" applyFill="1" applyBorder="1" applyAlignment="1">
      <alignment horizontal="right" vertical="center"/>
    </xf>
    <xf numFmtId="182" fontId="3" fillId="0" borderId="0" xfId="2" applyNumberFormat="1" applyFont="1" applyFill="1" applyBorder="1" applyAlignment="1">
      <alignment horizontal="right" vertical="center"/>
    </xf>
    <xf numFmtId="0" fontId="14" fillId="0" borderId="2" xfId="7" applyFont="1" applyBorder="1" applyAlignment="1">
      <alignment horizontal="right" vertical="top"/>
    </xf>
    <xf numFmtId="38" fontId="3" fillId="0" borderId="0" xfId="2" applyFont="1" applyFill="1" applyBorder="1">
      <alignment vertical="center"/>
    </xf>
    <xf numFmtId="38" fontId="3" fillId="0" borderId="13" xfId="2" applyFont="1" applyFill="1" applyBorder="1">
      <alignment vertical="center"/>
    </xf>
    <xf numFmtId="38" fontId="3" fillId="0" borderId="1" xfId="2" applyFont="1" applyFill="1" applyBorder="1" applyAlignment="1">
      <alignment horizontal="right" vertical="center"/>
    </xf>
    <xf numFmtId="187" fontId="17" fillId="0" borderId="0" xfId="7" applyNumberFormat="1" applyFont="1" applyAlignment="1" applyProtection="1">
      <alignment horizontal="right" vertical="center"/>
      <protection locked="0"/>
    </xf>
    <xf numFmtId="187" fontId="17" fillId="0" borderId="0" xfId="7" applyNumberFormat="1" applyFont="1" applyAlignment="1">
      <alignment horizontal="right" vertical="center"/>
    </xf>
    <xf numFmtId="0" fontId="14" fillId="0" borderId="0" xfId="8" applyFont="1" applyAlignment="1">
      <alignment horizontal="right" vertical="top"/>
    </xf>
    <xf numFmtId="0" fontId="3" fillId="0" borderId="0" xfId="8" applyFont="1" applyAlignment="1">
      <alignment horizontal="right" vertical="center"/>
    </xf>
    <xf numFmtId="38" fontId="3" fillId="0" borderId="11" xfId="2" applyFont="1" applyFill="1" applyBorder="1" applyAlignment="1">
      <alignment horizontal="right" vertical="center" indent="1"/>
    </xf>
    <xf numFmtId="0" fontId="48" fillId="0" borderId="0" xfId="0" applyFont="1" applyAlignment="1"/>
    <xf numFmtId="0" fontId="48" fillId="0" borderId="0" xfId="0" applyFont="1" applyAlignment="1">
      <alignment horizontal="right"/>
    </xf>
    <xf numFmtId="3" fontId="60" fillId="0" borderId="0" xfId="0" applyNumberFormat="1" applyFont="1" applyAlignment="1"/>
    <xf numFmtId="3" fontId="61" fillId="0" borderId="0" xfId="0" applyNumberFormat="1" applyFont="1" applyAlignment="1"/>
    <xf numFmtId="183" fontId="61" fillId="0" borderId="0" xfId="0" applyNumberFormat="1" applyFont="1" applyAlignment="1"/>
    <xf numFmtId="3" fontId="61" fillId="0" borderId="0" xfId="0" applyNumberFormat="1" applyFont="1" applyAlignment="1">
      <alignment horizontal="right"/>
    </xf>
    <xf numFmtId="3" fontId="58" fillId="0" borderId="0" xfId="53" applyNumberFormat="1" applyFont="1"/>
    <xf numFmtId="183" fontId="58" fillId="0" borderId="0" xfId="53" applyNumberFormat="1" applyFont="1"/>
    <xf numFmtId="3" fontId="58" fillId="0" borderId="0" xfId="53" applyNumberFormat="1" applyFont="1" applyAlignment="1">
      <alignment horizontal="right"/>
    </xf>
    <xf numFmtId="0" fontId="64" fillId="0" borderId="0" xfId="7" applyFont="1" applyAlignment="1">
      <alignment horizontal="left" vertical="top"/>
    </xf>
    <xf numFmtId="3" fontId="62" fillId="0" borderId="0" xfId="53" applyNumberFormat="1" applyFont="1"/>
    <xf numFmtId="3" fontId="62" fillId="0" borderId="0" xfId="53" applyNumberFormat="1" applyFont="1" applyAlignment="1">
      <alignment horizontal="right"/>
    </xf>
    <xf numFmtId="183" fontId="62" fillId="0" borderId="0" xfId="53" applyNumberFormat="1" applyFont="1"/>
    <xf numFmtId="3" fontId="65" fillId="0" borderId="0" xfId="53" applyNumberFormat="1" applyFont="1"/>
    <xf numFmtId="38" fontId="3" fillId="0" borderId="7" xfId="2" quotePrefix="1" applyFont="1" applyBorder="1" applyAlignment="1">
      <alignment horizontal="right" vertical="center"/>
    </xf>
    <xf numFmtId="38" fontId="3" fillId="0" borderId="105" xfId="2" applyFont="1" applyBorder="1">
      <alignment vertical="center"/>
    </xf>
    <xf numFmtId="38" fontId="3" fillId="0" borderId="104" xfId="2" applyFont="1" applyBorder="1">
      <alignment vertical="center"/>
    </xf>
    <xf numFmtId="38" fontId="3" fillId="0" borderId="103" xfId="2" applyFont="1" applyBorder="1">
      <alignment vertical="center"/>
    </xf>
    <xf numFmtId="38" fontId="3" fillId="0" borderId="105" xfId="2" applyFont="1" applyBorder="1" applyAlignment="1">
      <alignment horizontal="right" vertical="center"/>
    </xf>
    <xf numFmtId="38" fontId="3" fillId="0" borderId="3" xfId="2" quotePrefix="1" applyFont="1" applyBorder="1" applyAlignment="1">
      <alignment horizontal="right" vertical="center"/>
    </xf>
    <xf numFmtId="38" fontId="3" fillId="0" borderId="104" xfId="2" applyFont="1" applyBorder="1" applyAlignment="1">
      <alignment horizontal="right" vertical="center"/>
    </xf>
    <xf numFmtId="184" fontId="59" fillId="0" borderId="13" xfId="0" applyNumberFormat="1" applyFont="1" applyBorder="1" applyAlignment="1">
      <alignment horizontal="center" vertical="center"/>
    </xf>
    <xf numFmtId="0" fontId="3" fillId="0" borderId="74" xfId="8" applyFont="1" applyBorder="1" applyAlignment="1">
      <alignment horizontal="center"/>
    </xf>
    <xf numFmtId="0" fontId="14" fillId="0" borderId="1" xfId="7" applyFont="1" applyBorder="1" applyAlignment="1">
      <alignment horizontal="right" vertical="top"/>
    </xf>
    <xf numFmtId="0" fontId="3" fillId="0" borderId="8" xfId="7" applyFont="1" applyBorder="1" applyAlignment="1">
      <alignment horizontal="right" vertical="center"/>
    </xf>
    <xf numFmtId="38" fontId="3" fillId="0" borderId="8" xfId="2" applyFont="1" applyFill="1" applyBorder="1">
      <alignment vertical="center"/>
    </xf>
    <xf numFmtId="187" fontId="17" fillId="0" borderId="8" xfId="7" applyNumberFormat="1" applyFont="1" applyBorder="1" applyAlignment="1" applyProtection="1">
      <alignment horizontal="right" vertical="center"/>
      <protection locked="0"/>
    </xf>
    <xf numFmtId="187" fontId="3" fillId="0" borderId="11" xfId="7" applyNumberFormat="1" applyFont="1" applyBorder="1" applyAlignment="1" applyProtection="1">
      <alignment horizontal="right" vertical="center"/>
      <protection locked="0"/>
    </xf>
    <xf numFmtId="187" fontId="3" fillId="0" borderId="11" xfId="7" applyNumberFormat="1" applyFont="1" applyBorder="1" applyAlignment="1">
      <alignment horizontal="right" vertical="center"/>
    </xf>
    <xf numFmtId="187" fontId="3" fillId="0" borderId="13" xfId="7" applyNumberFormat="1" applyFont="1" applyBorder="1" applyAlignment="1" applyProtection="1">
      <alignment horizontal="right" vertical="center"/>
      <protection locked="0"/>
    </xf>
    <xf numFmtId="187" fontId="3" fillId="0" borderId="13" xfId="7" applyNumberFormat="1" applyFont="1" applyBorder="1" applyAlignment="1">
      <alignment horizontal="right" vertical="center"/>
    </xf>
    <xf numFmtId="3" fontId="62" fillId="0" borderId="35" xfId="53" applyNumberFormat="1" applyFont="1" applyBorder="1"/>
    <xf numFmtId="3" fontId="62" fillId="0" borderId="35" xfId="53" applyNumberFormat="1" applyFont="1" applyBorder="1" applyAlignment="1">
      <alignment horizontal="right"/>
    </xf>
    <xf numFmtId="180" fontId="3" fillId="0" borderId="3" xfId="8" applyNumberFormat="1" applyFont="1" applyBorder="1" applyAlignment="1">
      <alignment horizontal="left"/>
    </xf>
    <xf numFmtId="182" fontId="3" fillId="0" borderId="2" xfId="2" applyNumberFormat="1" applyFont="1" applyFill="1" applyBorder="1" applyAlignment="1">
      <alignment horizontal="right" vertical="center"/>
    </xf>
    <xf numFmtId="182" fontId="3" fillId="0" borderId="3" xfId="2" applyNumberFormat="1" applyFont="1" applyFill="1" applyBorder="1" applyAlignment="1">
      <alignment horizontal="right" vertical="center"/>
    </xf>
    <xf numFmtId="38" fontId="3" fillId="0" borderId="3" xfId="2" applyFont="1" applyFill="1" applyBorder="1">
      <alignment vertical="center"/>
    </xf>
    <xf numFmtId="38" fontId="3" fillId="0" borderId="102" xfId="2" applyFont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7" applyFont="1" applyBorder="1" applyAlignment="1" applyProtection="1">
      <alignment horizontal="center" vertical="center"/>
      <protection locked="0"/>
    </xf>
    <xf numFmtId="0" fontId="3" fillId="0" borderId="2" xfId="7" applyFont="1" applyBorder="1" applyAlignment="1" applyProtection="1">
      <alignment horizontal="center" vertical="center"/>
      <protection locked="0"/>
    </xf>
    <xf numFmtId="0" fontId="3" fillId="0" borderId="7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9" xfId="7" applyFont="1" applyBorder="1" applyAlignment="1" applyProtection="1">
      <alignment horizontal="right" vertical="center"/>
      <protection locked="0"/>
    </xf>
    <xf numFmtId="0" fontId="3" fillId="0" borderId="4" xfId="7" applyFont="1" applyBorder="1" applyAlignment="1" applyProtection="1">
      <alignment horizontal="right" vertical="center"/>
      <protection locked="0"/>
    </xf>
    <xf numFmtId="0" fontId="3" fillId="0" borderId="14" xfId="7" applyFont="1" applyBorder="1" applyAlignment="1" applyProtection="1">
      <alignment horizontal="distributed" vertical="center" indent="4"/>
      <protection locked="0"/>
    </xf>
    <xf numFmtId="0" fontId="3" fillId="0" borderId="10" xfId="7" applyFont="1" applyBorder="1" applyAlignment="1" applyProtection="1">
      <alignment horizontal="distributed" vertical="center" indent="4"/>
      <protection locked="0"/>
    </xf>
    <xf numFmtId="0" fontId="3" fillId="0" borderId="7" xfId="7" applyFont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center"/>
      <protection locked="0"/>
    </xf>
    <xf numFmtId="0" fontId="3" fillId="0" borderId="5" xfId="7" applyFont="1" applyBorder="1" applyAlignment="1" applyProtection="1">
      <alignment horizontal="left" vertical="center"/>
      <protection locked="0"/>
    </xf>
    <xf numFmtId="0" fontId="3" fillId="0" borderId="2" xfId="7" applyFont="1" applyBorder="1" applyAlignment="1" applyProtection="1">
      <alignment horizontal="left" vertical="center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0" fontId="3" fillId="0" borderId="15" xfId="7" applyFont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top"/>
    </xf>
    <xf numFmtId="0" fontId="3" fillId="0" borderId="13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center" vertical="center"/>
    </xf>
    <xf numFmtId="0" fontId="3" fillId="0" borderId="19" xfId="8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1"/>
    </xf>
    <xf numFmtId="0" fontId="3" fillId="0" borderId="8" xfId="8" applyFont="1" applyBorder="1" applyAlignment="1">
      <alignment horizontal="distributed" vertical="center" indent="1"/>
    </xf>
    <xf numFmtId="0" fontId="3" fillId="0" borderId="86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right" vertical="center" wrapText="1"/>
    </xf>
    <xf numFmtId="0" fontId="3" fillId="0" borderId="8" xfId="8" applyFont="1" applyBorder="1" applyAlignment="1">
      <alignment horizontal="right" vertical="center" wrapText="1"/>
    </xf>
    <xf numFmtId="0" fontId="3" fillId="0" borderId="86" xfId="8" applyFont="1" applyBorder="1" applyAlignment="1">
      <alignment horizontal="right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5" xfId="8" quotePrefix="1" applyFont="1" applyBorder="1" applyAlignment="1">
      <alignment horizontal="left" vertical="center" wrapText="1"/>
    </xf>
    <xf numFmtId="0" fontId="16" fillId="0" borderId="3" xfId="8" applyFont="1" applyBorder="1" applyAlignment="1">
      <alignment horizontal="left" vertical="top"/>
    </xf>
    <xf numFmtId="0" fontId="16" fillId="0" borderId="92" xfId="8" applyFont="1" applyBorder="1" applyAlignment="1">
      <alignment horizontal="left" vertical="top"/>
    </xf>
    <xf numFmtId="0" fontId="3" fillId="0" borderId="24" xfId="8" applyFont="1" applyBorder="1" applyAlignment="1">
      <alignment horizontal="center" vertical="center"/>
    </xf>
    <xf numFmtId="0" fontId="3" fillId="0" borderId="25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23" xfId="8" applyFont="1" applyBorder="1" applyAlignment="1">
      <alignment horizontal="center" vertical="center"/>
    </xf>
    <xf numFmtId="0" fontId="3" fillId="0" borderId="5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0" fontId="3" fillId="0" borderId="92" xfId="8" applyFont="1" applyBorder="1" applyAlignment="1">
      <alignment horizontal="distributed" vertical="center" indent="1"/>
    </xf>
    <xf numFmtId="0" fontId="3" fillId="0" borderId="6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distributed" vertical="center" indent="1"/>
    </xf>
    <xf numFmtId="0" fontId="3" fillId="0" borderId="11" xfId="8" applyFont="1" applyBorder="1" applyAlignment="1">
      <alignment horizontal="distributed" vertical="center" indent="1"/>
    </xf>
    <xf numFmtId="0" fontId="3" fillId="0" borderId="19" xfId="8" applyFont="1" applyBorder="1" applyAlignment="1">
      <alignment horizontal="distributed" vertical="center" indent="1"/>
    </xf>
    <xf numFmtId="0" fontId="3" fillId="0" borderId="7" xfId="8" applyFont="1" applyBorder="1" applyAlignment="1">
      <alignment horizontal="distributed" vertical="center" indent="1"/>
    </xf>
    <xf numFmtId="0" fontId="3" fillId="0" borderId="0" xfId="8" applyFont="1" applyAlignment="1">
      <alignment horizontal="distributed" vertical="center" indent="1"/>
    </xf>
    <xf numFmtId="0" fontId="3" fillId="0" borderId="87" xfId="8" applyFont="1" applyBorder="1" applyAlignment="1">
      <alignment horizontal="distributed" vertical="center" indent="1"/>
    </xf>
    <xf numFmtId="0" fontId="3" fillId="0" borderId="12" xfId="8" applyFont="1" applyBorder="1" applyAlignment="1">
      <alignment horizontal="distributed" vertical="center" indent="1"/>
    </xf>
    <xf numFmtId="0" fontId="3" fillId="0" borderId="23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6" xfId="8" applyFont="1" applyBorder="1" applyAlignment="1">
      <alignment horizontal="center" vertical="center"/>
    </xf>
    <xf numFmtId="0" fontId="3" fillId="0" borderId="18" xfId="8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top"/>
    </xf>
    <xf numFmtId="0" fontId="14" fillId="0" borderId="1" xfId="7" applyFont="1" applyBorder="1" applyAlignment="1">
      <alignment horizontal="center" vertical="top"/>
    </xf>
    <xf numFmtId="0" fontId="14" fillId="0" borderId="5" xfId="7" applyFont="1" applyBorder="1" applyAlignment="1">
      <alignment horizontal="center" vertical="top"/>
    </xf>
    <xf numFmtId="0" fontId="14" fillId="0" borderId="2" xfId="7" applyFont="1" applyBorder="1" applyAlignment="1">
      <alignment horizontal="center" vertical="top"/>
    </xf>
    <xf numFmtId="0" fontId="3" fillId="0" borderId="12" xfId="7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9" xfId="7" applyFont="1" applyBorder="1" applyAlignment="1">
      <alignment horizontal="right" vertical="center" wrapText="1"/>
    </xf>
    <xf numFmtId="0" fontId="3" fillId="0" borderId="4" xfId="7" applyFont="1" applyBorder="1" applyAlignment="1">
      <alignment horizontal="right" vertical="center" wrapText="1"/>
    </xf>
    <xf numFmtId="0" fontId="3" fillId="0" borderId="8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 wrapText="1" shrinkToFit="1"/>
    </xf>
    <xf numFmtId="0" fontId="11" fillId="0" borderId="12" xfId="7" applyFont="1" applyBorder="1" applyAlignment="1">
      <alignment horizontal="center" vertical="center" shrinkToFit="1"/>
    </xf>
    <xf numFmtId="0" fontId="3" fillId="0" borderId="7" xfId="7" quotePrefix="1" applyFont="1" applyBorder="1" applyAlignment="1">
      <alignment horizontal="right" vertical="center"/>
    </xf>
    <xf numFmtId="0" fontId="3" fillId="0" borderId="1" xfId="7" applyFont="1" applyBorder="1" applyAlignment="1">
      <alignment horizontal="right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3" fillId="0" borderId="103" xfId="7" applyFont="1" applyBorder="1" applyAlignment="1">
      <alignment horizontal="center" vertical="center"/>
    </xf>
    <xf numFmtId="0" fontId="3" fillId="0" borderId="104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 shrinkToFit="1"/>
    </xf>
    <xf numFmtId="0" fontId="3" fillId="0" borderId="9" xfId="7" applyFont="1" applyBorder="1" applyAlignment="1">
      <alignment horizontal="right" vertical="center"/>
    </xf>
    <xf numFmtId="0" fontId="3" fillId="0" borderId="4" xfId="7" applyFont="1" applyBorder="1" applyAlignment="1">
      <alignment horizontal="right" vertical="center"/>
    </xf>
    <xf numFmtId="0" fontId="3" fillId="0" borderId="7" xfId="7" applyFont="1" applyBorder="1" applyAlignment="1">
      <alignment horizontal="right" vertical="center"/>
    </xf>
    <xf numFmtId="0" fontId="6" fillId="0" borderId="1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9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0" fontId="3" fillId="0" borderId="5" xfId="8" applyFont="1" applyBorder="1" applyAlignment="1">
      <alignment horizontal="left"/>
    </xf>
    <xf numFmtId="0" fontId="3" fillId="0" borderId="2" xfId="8" applyFont="1" applyBorder="1" applyAlignment="1">
      <alignment horizontal="left"/>
    </xf>
    <xf numFmtId="0" fontId="3" fillId="0" borderId="9" xfId="8" applyFont="1" applyBorder="1" applyAlignment="1">
      <alignment horizontal="right"/>
    </xf>
    <xf numFmtId="0" fontId="3" fillId="0" borderId="4" xfId="8" applyFont="1" applyBorder="1" applyAlignment="1">
      <alignment horizontal="right"/>
    </xf>
    <xf numFmtId="0" fontId="3" fillId="0" borderId="4" xfId="8" applyFont="1" applyBorder="1" applyAlignment="1">
      <alignment horizontal="distributed" vertical="center" indent="1"/>
    </xf>
    <xf numFmtId="0" fontId="3" fillId="0" borderId="2" xfId="8" applyFont="1" applyBorder="1" applyAlignment="1">
      <alignment horizontal="distributed" vertical="center" indent="1"/>
    </xf>
    <xf numFmtId="0" fontId="17" fillId="0" borderId="4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3" fillId="0" borderId="9" xfId="7" applyFont="1" applyBorder="1" applyAlignment="1">
      <alignment horizontal="distributed" vertical="center" indent="2"/>
    </xf>
    <xf numFmtId="0" fontId="3" fillId="0" borderId="8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distributed" vertical="center" indent="2"/>
    </xf>
    <xf numFmtId="0" fontId="3" fillId="0" borderId="3" xfId="7" applyFont="1" applyBorder="1" applyAlignment="1">
      <alignment horizontal="distributed" vertical="center" indent="2"/>
    </xf>
    <xf numFmtId="0" fontId="3" fillId="0" borderId="4" xfId="7" applyFont="1" applyBorder="1" applyAlignment="1">
      <alignment horizontal="distributed" vertical="center" indent="2"/>
    </xf>
    <xf numFmtId="0" fontId="3" fillId="0" borderId="2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left"/>
    </xf>
    <xf numFmtId="0" fontId="3" fillId="0" borderId="2" xfId="7" applyFont="1" applyBorder="1" applyAlignment="1">
      <alignment horizontal="left"/>
    </xf>
    <xf numFmtId="0" fontId="3" fillId="0" borderId="9" xfId="7" applyFont="1" applyBorder="1" applyAlignment="1">
      <alignment horizontal="right"/>
    </xf>
    <xf numFmtId="0" fontId="3" fillId="0" borderId="4" xfId="7" applyFont="1" applyBorder="1" applyAlignment="1">
      <alignment horizontal="right"/>
    </xf>
    <xf numFmtId="0" fontId="3" fillId="0" borderId="5" xfId="7" quotePrefix="1" applyFont="1" applyBorder="1" applyAlignment="1">
      <alignment horizontal="left"/>
    </xf>
    <xf numFmtId="0" fontId="6" fillId="0" borderId="11" xfId="7" applyFont="1" applyBorder="1" applyAlignment="1">
      <alignment horizontal="center" vertical="center"/>
    </xf>
    <xf numFmtId="0" fontId="3" fillId="0" borderId="7" xfId="7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5" xfId="7" applyFont="1" applyBorder="1" applyAlignment="1">
      <alignment horizontal="left" wrapText="1"/>
    </xf>
    <xf numFmtId="0" fontId="3" fillId="0" borderId="2" xfId="7" applyFont="1" applyBorder="1" applyAlignment="1">
      <alignment horizontal="left" wrapText="1"/>
    </xf>
    <xf numFmtId="0" fontId="6" fillId="0" borderId="7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11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distributed" vertical="center" indent="2"/>
    </xf>
    <xf numFmtId="0" fontId="3" fillId="0" borderId="6" xfId="8" applyFont="1" applyBorder="1" applyAlignment="1">
      <alignment horizontal="distributed" vertical="center" indent="2"/>
    </xf>
    <xf numFmtId="0" fontId="3" fillId="0" borderId="11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4" xfId="8" applyFont="1" applyBorder="1" applyAlignment="1">
      <alignment horizontal="right" vertical="center" wrapText="1"/>
    </xf>
    <xf numFmtId="0" fontId="3" fillId="0" borderId="6" xfId="7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" fillId="0" borderId="7" xfId="7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5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34" borderId="0" xfId="0" applyFont="1" applyFill="1" applyAlignment="1">
      <alignment horizontal="center"/>
    </xf>
    <xf numFmtId="0" fontId="5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80" xfId="8" applyFont="1" applyFill="1" applyBorder="1" applyAlignment="1">
      <alignment horizontal="center"/>
    </xf>
    <xf numFmtId="0" fontId="3" fillId="0" borderId="11" xfId="8" applyFont="1" applyFill="1" applyBorder="1" applyAlignment="1">
      <alignment horizontal="center"/>
    </xf>
    <xf numFmtId="38" fontId="3" fillId="0" borderId="13" xfId="2" applyFont="1" applyFill="1" applyBorder="1" applyAlignment="1">
      <alignment vertical="top"/>
    </xf>
    <xf numFmtId="38" fontId="3" fillId="0" borderId="11" xfId="2" applyFont="1" applyFill="1" applyBorder="1" applyAlignment="1">
      <alignment vertical="top"/>
    </xf>
    <xf numFmtId="38" fontId="3" fillId="0" borderId="12" xfId="2" applyFont="1" applyFill="1" applyBorder="1" applyAlignment="1">
      <alignment vertical="top"/>
    </xf>
    <xf numFmtId="38" fontId="3" fillId="0" borderId="81" xfId="2" applyFont="1" applyFill="1" applyBorder="1" applyAlignment="1">
      <alignment vertical="top"/>
    </xf>
    <xf numFmtId="38" fontId="3" fillId="0" borderId="13" xfId="8" applyNumberFormat="1" applyFont="1" applyFill="1" applyBorder="1" applyAlignment="1">
      <alignment vertical="top"/>
    </xf>
    <xf numFmtId="38" fontId="3" fillId="0" borderId="11" xfId="8" applyNumberFormat="1" applyFont="1" applyFill="1" applyBorder="1" applyAlignment="1">
      <alignment vertical="top"/>
    </xf>
    <xf numFmtId="38" fontId="3" fillId="0" borderId="12" xfId="8" applyNumberFormat="1" applyFont="1" applyFill="1" applyBorder="1" applyAlignment="1">
      <alignment vertical="top"/>
    </xf>
    <xf numFmtId="38" fontId="3" fillId="0" borderId="81" xfId="8" applyNumberFormat="1" applyFont="1" applyFill="1" applyBorder="1" applyAlignment="1">
      <alignment vertical="top"/>
    </xf>
    <xf numFmtId="38" fontId="3" fillId="0" borderId="80" xfId="2" applyFont="1" applyFill="1" applyBorder="1" applyAlignment="1">
      <alignment horizontal="center"/>
    </xf>
    <xf numFmtId="38" fontId="3" fillId="0" borderId="11" xfId="2" applyFont="1" applyFill="1" applyBorder="1" applyAlignment="1">
      <alignment horizontal="center"/>
    </xf>
    <xf numFmtId="38" fontId="59" fillId="0" borderId="13" xfId="2" applyFont="1" applyFill="1" applyBorder="1">
      <alignment vertical="center"/>
    </xf>
    <xf numFmtId="38" fontId="59" fillId="0" borderId="87" xfId="2" applyFont="1" applyFill="1" applyBorder="1">
      <alignment vertical="center"/>
    </xf>
    <xf numFmtId="38" fontId="3" fillId="0" borderId="92" xfId="2" applyFont="1" applyFill="1" applyBorder="1" applyAlignment="1">
      <alignment vertical="top"/>
    </xf>
    <xf numFmtId="38" fontId="3" fillId="0" borderId="94" xfId="2" applyFont="1" applyFill="1" applyBorder="1" applyAlignment="1">
      <alignment vertical="top"/>
    </xf>
    <xf numFmtId="0" fontId="3" fillId="0" borderId="19" xfId="8" applyFont="1" applyFill="1" applyBorder="1" applyAlignment="1">
      <alignment horizontal="center"/>
    </xf>
    <xf numFmtId="38" fontId="3" fillId="0" borderId="21" xfId="8" applyNumberFormat="1" applyFont="1" applyFill="1" applyBorder="1" applyAlignment="1">
      <alignment vertical="top"/>
    </xf>
    <xf numFmtId="38" fontId="3" fillId="0" borderId="19" xfId="8" applyNumberFormat="1" applyFont="1" applyFill="1" applyBorder="1" applyAlignment="1">
      <alignment vertical="top"/>
    </xf>
    <xf numFmtId="38" fontId="3" fillId="0" borderId="23" xfId="8" applyNumberFormat="1" applyFont="1" applyFill="1" applyBorder="1" applyAlignment="1">
      <alignment vertical="top"/>
    </xf>
    <xf numFmtId="38" fontId="3" fillId="0" borderId="106" xfId="8" applyNumberFormat="1" applyFont="1" applyFill="1" applyBorder="1" applyAlignment="1">
      <alignment vertical="top"/>
    </xf>
  </cellXfs>
  <cellStyles count="54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標準 5" xfId="53" xr:uid="{CF413E52-12A1-4042-967C-E008206C9BD2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11</xdr:col>
      <xdr:colOff>9525</xdr:colOff>
      <xdr:row>42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0" y="6591300"/>
          <a:ext cx="77628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19050</xdr:rowOff>
    </xdr:from>
    <xdr:to>
      <xdr:col>10</xdr:col>
      <xdr:colOff>0</xdr:colOff>
      <xdr:row>34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42875" y="554355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D27"/>
  <sheetViews>
    <sheetView tabSelected="1" zoomScaleNormal="100" workbookViewId="0">
      <selection activeCell="K14" sqref="K14"/>
    </sheetView>
  </sheetViews>
  <sheetFormatPr defaultRowHeight="13.5" x14ac:dyDescent="0.15"/>
  <cols>
    <col min="2" max="2" width="9" style="31"/>
    <col min="3" max="3" width="54.25" customWidth="1"/>
  </cols>
  <sheetData>
    <row r="1" spans="1:4" x14ac:dyDescent="0.15">
      <c r="A1" s="52" t="s">
        <v>0</v>
      </c>
      <c r="C1" t="s">
        <v>1</v>
      </c>
    </row>
    <row r="2" spans="1:4" x14ac:dyDescent="0.15">
      <c r="A2" s="340" t="s">
        <v>0</v>
      </c>
      <c r="B2" s="82"/>
      <c r="C2" s="341" t="s">
        <v>2</v>
      </c>
      <c r="D2" s="83"/>
    </row>
    <row r="3" spans="1:4" x14ac:dyDescent="0.15">
      <c r="A3" s="340" t="s">
        <v>3</v>
      </c>
      <c r="B3" s="82"/>
      <c r="C3" s="341" t="s">
        <v>4</v>
      </c>
    </row>
    <row r="4" spans="1:4" x14ac:dyDescent="0.15">
      <c r="B4" s="31" t="s">
        <v>5</v>
      </c>
      <c r="C4" s="31" t="s">
        <v>5</v>
      </c>
    </row>
    <row r="5" spans="1:4" ht="18.75" x14ac:dyDescent="0.15">
      <c r="B5" s="37" t="s">
        <v>6</v>
      </c>
    </row>
    <row r="6" spans="1:4" x14ac:dyDescent="0.15">
      <c r="C6" s="141" t="s">
        <v>5</v>
      </c>
    </row>
    <row r="7" spans="1:4" x14ac:dyDescent="0.15">
      <c r="B7" s="80"/>
      <c r="C7" t="s">
        <v>5</v>
      </c>
    </row>
    <row r="8" spans="1:4" ht="17.100000000000001" customHeight="1" x14ac:dyDescent="0.15">
      <c r="B8" s="342" t="s">
        <v>4</v>
      </c>
      <c r="C8" s="32" t="s">
        <v>7</v>
      </c>
    </row>
    <row r="9" spans="1:4" ht="17.25" x14ac:dyDescent="0.15">
      <c r="B9" s="342" t="s">
        <v>8</v>
      </c>
      <c r="C9" s="32" t="s">
        <v>9</v>
      </c>
      <c r="D9" s="32"/>
    </row>
    <row r="10" spans="1:4" ht="17.25" x14ac:dyDescent="0.15">
      <c r="B10" s="342" t="s">
        <v>10</v>
      </c>
      <c r="C10" s="32" t="s">
        <v>11</v>
      </c>
      <c r="D10" s="32"/>
    </row>
    <row r="11" spans="1:4" ht="17.25" x14ac:dyDescent="0.15">
      <c r="B11" s="342" t="s">
        <v>12</v>
      </c>
      <c r="C11" s="32" t="s">
        <v>13</v>
      </c>
      <c r="D11" s="32"/>
    </row>
    <row r="12" spans="1:4" ht="17.25" x14ac:dyDescent="0.15">
      <c r="B12" s="342" t="s">
        <v>14</v>
      </c>
      <c r="C12" s="32" t="s">
        <v>15</v>
      </c>
      <c r="D12" s="32"/>
    </row>
    <row r="13" spans="1:4" ht="17.25" x14ac:dyDescent="0.15">
      <c r="B13" s="342" t="s">
        <v>16</v>
      </c>
      <c r="C13" s="32" t="s">
        <v>17</v>
      </c>
      <c r="D13" s="32"/>
    </row>
    <row r="14" spans="1:4" ht="17.25" x14ac:dyDescent="0.15">
      <c r="B14" s="342" t="s">
        <v>18</v>
      </c>
      <c r="C14" s="32" t="s">
        <v>19</v>
      </c>
      <c r="D14" s="32"/>
    </row>
    <row r="15" spans="1:4" ht="17.25" x14ac:dyDescent="0.15">
      <c r="B15" s="342" t="s">
        <v>20</v>
      </c>
      <c r="C15" s="32" t="s">
        <v>21</v>
      </c>
      <c r="D15" s="32"/>
    </row>
    <row r="16" spans="1:4" ht="17.25" x14ac:dyDescent="0.15">
      <c r="B16" s="343" t="s">
        <v>22</v>
      </c>
      <c r="C16" s="32" t="s">
        <v>23</v>
      </c>
      <c r="D16" s="32"/>
    </row>
    <row r="17" spans="2:4" ht="17.25" x14ac:dyDescent="0.15">
      <c r="B17" s="342" t="s">
        <v>24</v>
      </c>
      <c r="C17" s="32" t="s">
        <v>25</v>
      </c>
      <c r="D17" s="32"/>
    </row>
    <row r="18" spans="2:4" ht="17.25" x14ac:dyDescent="0.15">
      <c r="B18" s="342" t="s">
        <v>26</v>
      </c>
      <c r="C18" s="32" t="s">
        <v>27</v>
      </c>
      <c r="D18" s="32"/>
    </row>
    <row r="19" spans="2:4" ht="17.25" x14ac:dyDescent="0.15">
      <c r="B19" s="342" t="s">
        <v>28</v>
      </c>
      <c r="C19" s="32" t="s">
        <v>29</v>
      </c>
      <c r="D19" s="32"/>
    </row>
    <row r="20" spans="2:4" ht="17.25" x14ac:dyDescent="0.15">
      <c r="B20" s="342" t="s">
        <v>30</v>
      </c>
      <c r="C20" s="32" t="s">
        <v>31</v>
      </c>
      <c r="D20" s="32"/>
    </row>
    <row r="21" spans="2:4" ht="17.25" x14ac:dyDescent="0.15">
      <c r="B21" s="342" t="s">
        <v>32</v>
      </c>
      <c r="C21" s="32" t="s">
        <v>33</v>
      </c>
      <c r="D21" s="32"/>
    </row>
    <row r="22" spans="2:4" ht="17.25" x14ac:dyDescent="0.15">
      <c r="B22" s="342" t="s">
        <v>34</v>
      </c>
      <c r="C22" s="32" t="s">
        <v>35</v>
      </c>
      <c r="D22" s="32"/>
    </row>
    <row r="23" spans="2:4" ht="17.25" x14ac:dyDescent="0.15">
      <c r="B23" s="342" t="s">
        <v>36</v>
      </c>
      <c r="C23" s="32" t="s">
        <v>37</v>
      </c>
      <c r="D23" s="32"/>
    </row>
    <row r="24" spans="2:4" ht="17.25" x14ac:dyDescent="0.15">
      <c r="B24" s="342" t="s">
        <v>38</v>
      </c>
      <c r="C24" s="32" t="s">
        <v>39</v>
      </c>
      <c r="D24" s="32"/>
    </row>
    <row r="25" spans="2:4" ht="17.25" x14ac:dyDescent="0.15">
      <c r="B25" s="342" t="s">
        <v>40</v>
      </c>
      <c r="C25" s="32" t="s">
        <v>41</v>
      </c>
      <c r="D25" s="32"/>
    </row>
    <row r="26" spans="2:4" ht="17.100000000000001" customHeight="1" x14ac:dyDescent="0.15">
      <c r="B26" s="342" t="s">
        <v>42</v>
      </c>
      <c r="C26" s="32" t="s">
        <v>43</v>
      </c>
    </row>
    <row r="27" spans="2:4" ht="17.100000000000001" customHeight="1" x14ac:dyDescent="0.15">
      <c r="B27" s="342" t="s">
        <v>44</v>
      </c>
      <c r="C27" s="32" t="s">
        <v>45</v>
      </c>
    </row>
  </sheetData>
  <phoneticPr fontId="4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  <pageSetUpPr fitToPage="1"/>
  </sheetPr>
  <dimension ref="A1:L39"/>
  <sheetViews>
    <sheetView zoomScaleNormal="100" workbookViewId="0">
      <selection activeCell="L25" sqref="L25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2" width="9.375" style="1" bestFit="1" customWidth="1"/>
    <col min="13" max="16384" width="9" style="1"/>
  </cols>
  <sheetData>
    <row r="1" spans="1:10" ht="13.5" x14ac:dyDescent="0.15">
      <c r="A1" s="549" t="s">
        <v>46</v>
      </c>
      <c r="B1" s="549"/>
      <c r="C1" s="549"/>
    </row>
    <row r="2" spans="1:10" x14ac:dyDescent="0.15">
      <c r="A2" s="2" t="str">
        <f>+目次!A1</f>
        <v>2025年12月25日更新</v>
      </c>
    </row>
    <row r="3" spans="1:10" ht="13.5" x14ac:dyDescent="0.15">
      <c r="A3" s="33"/>
    </row>
    <row r="4" spans="1:10" ht="18.75" x14ac:dyDescent="0.2">
      <c r="B4" s="173"/>
      <c r="C4" s="24"/>
      <c r="D4" s="25" t="s">
        <v>233</v>
      </c>
      <c r="I4" s="3"/>
      <c r="J4" s="3"/>
    </row>
    <row r="5" spans="1:10" s="4" customFormat="1" ht="11.25" x14ac:dyDescent="0.15">
      <c r="B5" s="75"/>
      <c r="C5" s="26"/>
      <c r="I5" s="5"/>
      <c r="J5" s="158" t="s">
        <v>234</v>
      </c>
    </row>
    <row r="6" spans="1:10" s="4" customFormat="1" ht="11.25" x14ac:dyDescent="0.15">
      <c r="B6" s="22" t="s">
        <v>235</v>
      </c>
      <c r="C6" s="27"/>
      <c r="D6" s="9"/>
      <c r="E6" s="9"/>
      <c r="F6" s="9"/>
      <c r="G6" s="9"/>
      <c r="H6" s="9"/>
      <c r="I6" s="22"/>
      <c r="J6" s="23" t="s">
        <v>236</v>
      </c>
    </row>
    <row r="7" spans="1:10" ht="14.25" customHeight="1" x14ac:dyDescent="0.15">
      <c r="B7" s="622" t="s">
        <v>63</v>
      </c>
      <c r="C7" s="623"/>
      <c r="D7" s="625" t="s">
        <v>237</v>
      </c>
      <c r="E7" s="627" t="s">
        <v>238</v>
      </c>
      <c r="F7" s="628"/>
      <c r="G7" s="628"/>
      <c r="H7" s="628"/>
      <c r="I7" s="628"/>
      <c r="J7" s="629"/>
    </row>
    <row r="8" spans="1:10" ht="14.25" customHeight="1" x14ac:dyDescent="0.15">
      <c r="B8" s="624"/>
      <c r="C8" s="611"/>
      <c r="D8" s="625"/>
      <c r="E8" s="630" t="s">
        <v>239</v>
      </c>
      <c r="F8" s="631"/>
      <c r="G8" s="631"/>
      <c r="H8" s="348"/>
      <c r="I8" s="626" t="s">
        <v>240</v>
      </c>
      <c r="J8" s="626" t="s">
        <v>201</v>
      </c>
    </row>
    <row r="9" spans="1:10" ht="41.25" customHeight="1" x14ac:dyDescent="0.15">
      <c r="B9" s="632" t="s">
        <v>68</v>
      </c>
      <c r="C9" s="633"/>
      <c r="D9" s="625"/>
      <c r="E9" s="300" t="s">
        <v>241</v>
      </c>
      <c r="F9" s="300" t="s">
        <v>242</v>
      </c>
      <c r="G9" s="301" t="s">
        <v>243</v>
      </c>
      <c r="H9" s="301" t="s">
        <v>244</v>
      </c>
      <c r="I9" s="625"/>
      <c r="J9" s="625"/>
    </row>
    <row r="10" spans="1:10" ht="14.25" customHeight="1" x14ac:dyDescent="0.15">
      <c r="B10" s="600" t="s">
        <v>71</v>
      </c>
      <c r="C10" s="601"/>
      <c r="D10" s="104">
        <v>8107719</v>
      </c>
      <c r="E10" s="391">
        <v>5675072</v>
      </c>
      <c r="F10" s="391">
        <v>36625</v>
      </c>
      <c r="G10" s="391">
        <v>782700</v>
      </c>
      <c r="H10" s="391">
        <v>6494397</v>
      </c>
      <c r="I10" s="391">
        <v>1718024</v>
      </c>
      <c r="J10" s="391">
        <v>8212421</v>
      </c>
    </row>
    <row r="11" spans="1:10" ht="14.25" customHeight="1" x14ac:dyDescent="0.15">
      <c r="B11" s="588" t="s">
        <v>72</v>
      </c>
      <c r="C11" s="589"/>
      <c r="D11" s="107">
        <v>8312111</v>
      </c>
      <c r="E11" s="392">
        <v>5787957</v>
      </c>
      <c r="F11" s="392">
        <v>33251</v>
      </c>
      <c r="G11" s="392">
        <v>766082</v>
      </c>
      <c r="H11" s="392">
        <v>6587290</v>
      </c>
      <c r="I11" s="392">
        <v>1803280</v>
      </c>
      <c r="J11" s="392">
        <v>8390570</v>
      </c>
    </row>
    <row r="12" spans="1:10" ht="14.25" customHeight="1" x14ac:dyDescent="0.15">
      <c r="B12" s="590" t="s">
        <v>203</v>
      </c>
      <c r="C12" s="607"/>
      <c r="D12" s="111">
        <v>7936019</v>
      </c>
      <c r="E12" s="393">
        <v>5496684</v>
      </c>
      <c r="F12" s="393">
        <v>31915</v>
      </c>
      <c r="G12" s="393">
        <v>664075</v>
      </c>
      <c r="H12" s="393">
        <v>6192674</v>
      </c>
      <c r="I12" s="393">
        <v>1722377</v>
      </c>
      <c r="J12" s="393">
        <v>7915051</v>
      </c>
    </row>
    <row r="13" spans="1:10" ht="14.25" customHeight="1" x14ac:dyDescent="0.15">
      <c r="B13" s="600" t="s">
        <v>204</v>
      </c>
      <c r="C13" s="601"/>
      <c r="D13" s="104">
        <v>8079353</v>
      </c>
      <c r="E13" s="391">
        <v>5697901</v>
      </c>
      <c r="F13" s="391">
        <v>33804</v>
      </c>
      <c r="G13" s="391">
        <v>732742</v>
      </c>
      <c r="H13" s="391">
        <v>6464447</v>
      </c>
      <c r="I13" s="391">
        <v>1753169</v>
      </c>
      <c r="J13" s="391">
        <v>8217616</v>
      </c>
    </row>
    <row r="14" spans="1:10" ht="14.25" customHeight="1" x14ac:dyDescent="0.15">
      <c r="B14" s="588" t="s">
        <v>205</v>
      </c>
      <c r="C14" s="589"/>
      <c r="D14" s="107">
        <v>8236907</v>
      </c>
      <c r="E14" s="392">
        <v>5641008</v>
      </c>
      <c r="F14" s="392">
        <v>33765</v>
      </c>
      <c r="G14" s="392">
        <v>769721</v>
      </c>
      <c r="H14" s="392">
        <v>6444494</v>
      </c>
      <c r="I14" s="392">
        <v>1754740</v>
      </c>
      <c r="J14" s="392">
        <v>8199234</v>
      </c>
    </row>
    <row r="15" spans="1:10" ht="14.25" customHeight="1" x14ac:dyDescent="0.15">
      <c r="B15" s="590" t="s">
        <v>206</v>
      </c>
      <c r="C15" s="607"/>
      <c r="D15" s="111">
        <v>7848552</v>
      </c>
      <c r="E15" s="393">
        <v>5577884</v>
      </c>
      <c r="F15" s="393">
        <v>30669</v>
      </c>
      <c r="G15" s="393">
        <v>661632</v>
      </c>
      <c r="H15" s="393">
        <v>6270185</v>
      </c>
      <c r="I15" s="393">
        <v>1676851</v>
      </c>
      <c r="J15" s="393">
        <v>7947036</v>
      </c>
    </row>
    <row r="16" spans="1:10" ht="14.25" customHeight="1" x14ac:dyDescent="0.15">
      <c r="B16" s="58" t="s">
        <v>96</v>
      </c>
      <c r="C16" s="420" t="s">
        <v>75</v>
      </c>
      <c r="D16" s="107">
        <v>689279</v>
      </c>
      <c r="E16" s="109">
        <v>520031</v>
      </c>
      <c r="F16" s="109">
        <v>3321</v>
      </c>
      <c r="G16" s="109">
        <v>53945</v>
      </c>
      <c r="H16" s="109">
        <v>577297</v>
      </c>
      <c r="I16" s="109">
        <v>142484</v>
      </c>
      <c r="J16" s="67">
        <v>719781</v>
      </c>
    </row>
    <row r="17" spans="2:12" ht="14.25" customHeight="1" x14ac:dyDescent="0.15">
      <c r="B17" s="58"/>
      <c r="C17" s="420" t="s">
        <v>76</v>
      </c>
      <c r="D17" s="107">
        <v>639810</v>
      </c>
      <c r="E17" s="109">
        <v>500835</v>
      </c>
      <c r="F17" s="109">
        <v>2426</v>
      </c>
      <c r="G17" s="109">
        <v>37288</v>
      </c>
      <c r="H17" s="109">
        <v>540549</v>
      </c>
      <c r="I17" s="109">
        <v>152416</v>
      </c>
      <c r="J17" s="67">
        <v>692965</v>
      </c>
      <c r="L17" s="164"/>
    </row>
    <row r="18" spans="2:12" ht="14.25" customHeight="1" x14ac:dyDescent="0.15">
      <c r="B18" s="58"/>
      <c r="C18" s="420" t="s">
        <v>77</v>
      </c>
      <c r="D18" s="107">
        <v>641739</v>
      </c>
      <c r="E18" s="109">
        <v>454377</v>
      </c>
      <c r="F18" s="109">
        <v>2653</v>
      </c>
      <c r="G18" s="109">
        <v>46360</v>
      </c>
      <c r="H18" s="109">
        <v>503390</v>
      </c>
      <c r="I18" s="109">
        <v>153473</v>
      </c>
      <c r="J18" s="67">
        <v>656863</v>
      </c>
    </row>
    <row r="19" spans="2:12" ht="14.25" customHeight="1" x14ac:dyDescent="0.15">
      <c r="B19" s="58"/>
      <c r="C19" s="420" t="s">
        <v>78</v>
      </c>
      <c r="D19" s="107">
        <v>679154</v>
      </c>
      <c r="E19" s="109">
        <v>452955</v>
      </c>
      <c r="F19" s="109">
        <v>2604</v>
      </c>
      <c r="G19" s="109">
        <v>61228</v>
      </c>
      <c r="H19" s="109">
        <v>516787</v>
      </c>
      <c r="I19" s="109">
        <v>137082</v>
      </c>
      <c r="J19" s="67">
        <v>653869</v>
      </c>
    </row>
    <row r="20" spans="2:12" ht="14.25" customHeight="1" x14ac:dyDescent="0.15">
      <c r="B20" s="58"/>
      <c r="C20" s="420" t="s">
        <v>79</v>
      </c>
      <c r="D20" s="107">
        <v>609083</v>
      </c>
      <c r="E20" s="109">
        <v>446092</v>
      </c>
      <c r="F20" s="109">
        <v>2314</v>
      </c>
      <c r="G20" s="109">
        <v>72385</v>
      </c>
      <c r="H20" s="109">
        <v>520791</v>
      </c>
      <c r="I20" s="109">
        <v>118933</v>
      </c>
      <c r="J20" s="67">
        <v>639724</v>
      </c>
      <c r="L20" s="164"/>
    </row>
    <row r="21" spans="2:12" ht="14.25" customHeight="1" x14ac:dyDescent="0.15">
      <c r="B21" s="58" t="s">
        <v>207</v>
      </c>
      <c r="C21" s="420" t="s">
        <v>81</v>
      </c>
      <c r="D21" s="107">
        <v>671218</v>
      </c>
      <c r="E21" s="109">
        <v>482605</v>
      </c>
      <c r="F21" s="109">
        <v>2178</v>
      </c>
      <c r="G21" s="109">
        <v>67008</v>
      </c>
      <c r="H21" s="109">
        <v>551791</v>
      </c>
      <c r="I21" s="109">
        <v>121960</v>
      </c>
      <c r="J21" s="67">
        <v>673751</v>
      </c>
    </row>
    <row r="22" spans="2:12" ht="14.25" customHeight="1" x14ac:dyDescent="0.15">
      <c r="B22" s="58"/>
      <c r="C22" s="420" t="s">
        <v>82</v>
      </c>
      <c r="D22" s="107">
        <v>631193</v>
      </c>
      <c r="E22" s="109">
        <v>472810</v>
      </c>
      <c r="F22" s="109">
        <v>1990</v>
      </c>
      <c r="G22" s="109">
        <v>22815</v>
      </c>
      <c r="H22" s="109">
        <v>497615</v>
      </c>
      <c r="I22" s="109">
        <v>103122</v>
      </c>
      <c r="J22" s="67">
        <v>600737</v>
      </c>
    </row>
    <row r="23" spans="2:12" ht="14.25" customHeight="1" x14ac:dyDescent="0.15">
      <c r="B23" s="58"/>
      <c r="C23" s="420" t="s">
        <v>83</v>
      </c>
      <c r="D23" s="107">
        <v>666143</v>
      </c>
      <c r="E23" s="109">
        <v>467251</v>
      </c>
      <c r="F23" s="109">
        <v>2633</v>
      </c>
      <c r="G23" s="109">
        <v>17835</v>
      </c>
      <c r="H23" s="109">
        <v>487719</v>
      </c>
      <c r="I23" s="109">
        <v>145118</v>
      </c>
      <c r="J23" s="67">
        <v>632837</v>
      </c>
    </row>
    <row r="24" spans="2:12" ht="14.25" customHeight="1" x14ac:dyDescent="0.15">
      <c r="B24" s="58"/>
      <c r="C24" s="420" t="s">
        <v>84</v>
      </c>
      <c r="D24" s="107">
        <v>665177</v>
      </c>
      <c r="E24" s="109">
        <v>501360</v>
      </c>
      <c r="F24" s="109">
        <v>2959</v>
      </c>
      <c r="G24" s="109">
        <v>32064</v>
      </c>
      <c r="H24" s="109">
        <v>536383</v>
      </c>
      <c r="I24" s="109">
        <v>146712</v>
      </c>
      <c r="J24" s="67">
        <v>683095</v>
      </c>
    </row>
    <row r="25" spans="2:12" ht="14.25" customHeight="1" x14ac:dyDescent="0.15">
      <c r="B25" s="58"/>
      <c r="C25" s="420" t="s">
        <v>105</v>
      </c>
      <c r="D25" s="107">
        <v>668416</v>
      </c>
      <c r="E25" s="109">
        <v>513764</v>
      </c>
      <c r="F25" s="109">
        <v>2019</v>
      </c>
      <c r="G25" s="109">
        <v>26126</v>
      </c>
      <c r="H25" s="109">
        <v>541909</v>
      </c>
      <c r="I25" s="109">
        <v>134876</v>
      </c>
      <c r="J25" s="67">
        <v>676785</v>
      </c>
    </row>
    <row r="26" spans="2:12" ht="14.25" customHeight="1" x14ac:dyDescent="0.15">
      <c r="B26" s="58"/>
      <c r="C26" s="420" t="s">
        <v>230</v>
      </c>
      <c r="D26" s="479">
        <v>629048</v>
      </c>
      <c r="E26" s="470">
        <v>396582</v>
      </c>
      <c r="F26" s="470">
        <v>2433</v>
      </c>
      <c r="G26" s="470">
        <v>22498</v>
      </c>
      <c r="H26" s="470">
        <v>421513</v>
      </c>
      <c r="I26" s="470">
        <v>162160</v>
      </c>
      <c r="J26" s="480">
        <v>583673</v>
      </c>
    </row>
    <row r="27" spans="2:12" ht="14.25" customHeight="1" x14ac:dyDescent="0.15">
      <c r="B27" s="58"/>
      <c r="C27" s="81" t="s">
        <v>107</v>
      </c>
      <c r="D27" s="478">
        <v>662009</v>
      </c>
      <c r="E27" s="515">
        <v>509892</v>
      </c>
      <c r="F27" s="515">
        <v>2240</v>
      </c>
      <c r="G27" s="515">
        <v>15296</v>
      </c>
      <c r="H27" s="515">
        <v>527428</v>
      </c>
      <c r="I27" s="516">
        <v>143541</v>
      </c>
      <c r="J27" s="470">
        <f>SUM(H27:I27)</f>
        <v>670969</v>
      </c>
    </row>
    <row r="28" spans="2:12" ht="14.25" customHeight="1" x14ac:dyDescent="0.15">
      <c r="B28" s="94"/>
      <c r="C28" s="49" t="s">
        <v>108</v>
      </c>
      <c r="D28" s="522">
        <v>637461</v>
      </c>
      <c r="E28" s="513">
        <v>538118</v>
      </c>
      <c r="F28" s="513">
        <v>2375</v>
      </c>
      <c r="G28" s="513" t="s">
        <v>245</v>
      </c>
      <c r="H28" s="513">
        <v>538581</v>
      </c>
      <c r="I28" s="514">
        <v>138501</v>
      </c>
      <c r="J28" s="422">
        <f>SUM(H28:I28)</f>
        <v>677082</v>
      </c>
    </row>
    <row r="29" spans="2:12" ht="14.25" customHeight="1" x14ac:dyDescent="0.15">
      <c r="B29" s="407"/>
      <c r="C29" s="510"/>
      <c r="D29" s="511"/>
      <c r="E29" s="512"/>
      <c r="F29" s="481"/>
      <c r="G29" s="481"/>
      <c r="H29" s="481"/>
      <c r="I29" s="482"/>
      <c r="J29" s="421"/>
    </row>
    <row r="39" spans="5:8" x14ac:dyDescent="0.15">
      <c r="E39" s="164"/>
      <c r="F39" s="164"/>
      <c r="G39" s="164"/>
      <c r="H39" s="164"/>
    </row>
  </sheetData>
  <mergeCells count="14">
    <mergeCell ref="A1:C1"/>
    <mergeCell ref="B13:C13"/>
    <mergeCell ref="B9:C9"/>
    <mergeCell ref="B10:C10"/>
    <mergeCell ref="B14:C14"/>
    <mergeCell ref="B15:C15"/>
    <mergeCell ref="B7:C8"/>
    <mergeCell ref="D7:D9"/>
    <mergeCell ref="I8:I9"/>
    <mergeCell ref="J8:J9"/>
    <mergeCell ref="E7:J7"/>
    <mergeCell ref="E8:G8"/>
    <mergeCell ref="B11:C11"/>
    <mergeCell ref="B12:C12"/>
  </mergeCells>
  <phoneticPr fontId="4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scale="93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A1:G30"/>
  <sheetViews>
    <sheetView zoomScaleNormal="100" workbookViewId="0">
      <selection activeCell="I40" sqref="I40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3" t="s">
        <v>46</v>
      </c>
    </row>
    <row r="2" spans="1:7" x14ac:dyDescent="0.15">
      <c r="A2" s="2" t="str">
        <f>+目次!A2</f>
        <v>2025年12月25日更新</v>
      </c>
    </row>
    <row r="3" spans="1:7" ht="13.5" x14ac:dyDescent="0.15">
      <c r="A3" s="33"/>
    </row>
    <row r="4" spans="1:7" x14ac:dyDescent="0.15">
      <c r="A4" s="169"/>
      <c r="B4" s="165"/>
      <c r="C4" s="167"/>
    </row>
    <row r="5" spans="1:7" ht="17.25" x14ac:dyDescent="0.2">
      <c r="A5" s="169"/>
      <c r="E5" s="19" t="s">
        <v>246</v>
      </c>
      <c r="G5" s="3"/>
    </row>
    <row r="6" spans="1:7" s="4" customFormat="1" ht="11.25" x14ac:dyDescent="0.15">
      <c r="C6" s="22" t="s">
        <v>235</v>
      </c>
      <c r="D6" s="9"/>
      <c r="E6" s="9"/>
      <c r="F6" s="9"/>
      <c r="G6" s="162" t="s">
        <v>247</v>
      </c>
    </row>
    <row r="7" spans="1:7" x14ac:dyDescent="0.15">
      <c r="B7" s="72"/>
      <c r="C7" s="622" t="s">
        <v>63</v>
      </c>
      <c r="D7" s="623"/>
      <c r="E7" s="600" t="s">
        <v>248</v>
      </c>
      <c r="F7" s="606"/>
      <c r="G7" s="601"/>
    </row>
    <row r="8" spans="1:7" x14ac:dyDescent="0.15">
      <c r="C8" s="624"/>
      <c r="D8" s="611"/>
      <c r="E8" s="590"/>
      <c r="F8" s="591"/>
      <c r="G8" s="607"/>
    </row>
    <row r="9" spans="1:7" x14ac:dyDescent="0.15">
      <c r="C9" s="598" t="s">
        <v>249</v>
      </c>
      <c r="D9" s="599"/>
      <c r="E9" s="600" t="s">
        <v>250</v>
      </c>
      <c r="F9" s="634" t="s">
        <v>251</v>
      </c>
      <c r="G9" s="602" t="s">
        <v>252</v>
      </c>
    </row>
    <row r="10" spans="1:7" x14ac:dyDescent="0.15">
      <c r="C10" s="636"/>
      <c r="D10" s="637"/>
      <c r="E10" s="590"/>
      <c r="F10" s="635"/>
      <c r="G10" s="614"/>
    </row>
    <row r="11" spans="1:7" ht="14.25" customHeight="1" x14ac:dyDescent="0.15">
      <c r="C11" s="588" t="s">
        <v>253</v>
      </c>
      <c r="D11" s="589"/>
      <c r="E11" s="303">
        <v>374699</v>
      </c>
      <c r="F11" s="303">
        <v>34177</v>
      </c>
      <c r="G11" s="303">
        <v>408876</v>
      </c>
    </row>
    <row r="12" spans="1:7" ht="14.25" customHeight="1" x14ac:dyDescent="0.15">
      <c r="C12" s="588" t="s">
        <v>254</v>
      </c>
      <c r="D12" s="589"/>
      <c r="E12" s="303">
        <v>342346</v>
      </c>
      <c r="F12" s="303">
        <v>28067</v>
      </c>
      <c r="G12" s="303">
        <v>370413</v>
      </c>
    </row>
    <row r="13" spans="1:7" ht="14.25" customHeight="1" x14ac:dyDescent="0.15">
      <c r="C13" s="590" t="s">
        <v>255</v>
      </c>
      <c r="D13" s="607"/>
      <c r="E13" s="304">
        <v>307076</v>
      </c>
      <c r="F13" s="304">
        <v>29787</v>
      </c>
      <c r="G13" s="304">
        <v>336863</v>
      </c>
    </row>
    <row r="14" spans="1:7" ht="14.25" customHeight="1" x14ac:dyDescent="0.15">
      <c r="C14" s="600" t="s">
        <v>256</v>
      </c>
      <c r="D14" s="601"/>
      <c r="E14" s="302">
        <v>466732</v>
      </c>
      <c r="F14" s="302">
        <v>36164</v>
      </c>
      <c r="G14" s="302">
        <v>502896</v>
      </c>
    </row>
    <row r="15" spans="1:7" ht="14.25" customHeight="1" x14ac:dyDescent="0.15">
      <c r="C15" s="588" t="s">
        <v>204</v>
      </c>
      <c r="D15" s="589"/>
      <c r="E15" s="303">
        <v>355571</v>
      </c>
      <c r="F15" s="303">
        <v>33228</v>
      </c>
      <c r="G15" s="303">
        <v>388799</v>
      </c>
    </row>
    <row r="16" spans="1:7" ht="14.25" customHeight="1" x14ac:dyDescent="0.15">
      <c r="C16" s="590" t="s">
        <v>205</v>
      </c>
      <c r="D16" s="607"/>
      <c r="E16" s="304">
        <v>330846</v>
      </c>
      <c r="F16" s="304">
        <v>28187</v>
      </c>
      <c r="G16" s="304">
        <v>359033</v>
      </c>
    </row>
    <row r="17" spans="3:7" ht="14.25" customHeight="1" x14ac:dyDescent="0.15">
      <c r="C17" s="58" t="s">
        <v>96</v>
      </c>
      <c r="D17" s="81" t="s">
        <v>83</v>
      </c>
      <c r="E17" s="305">
        <v>25084</v>
      </c>
      <c r="F17" s="303">
        <v>2576</v>
      </c>
      <c r="G17" s="303">
        <v>27660</v>
      </c>
    </row>
    <row r="18" spans="3:7" ht="14.25" customHeight="1" x14ac:dyDescent="0.15">
      <c r="C18" s="58"/>
      <c r="D18" s="81" t="s">
        <v>84</v>
      </c>
      <c r="E18" s="305">
        <v>26703</v>
      </c>
      <c r="F18" s="303">
        <v>1581</v>
      </c>
      <c r="G18" s="303">
        <v>28284</v>
      </c>
    </row>
    <row r="19" spans="3:7" ht="14.25" customHeight="1" x14ac:dyDescent="0.15">
      <c r="C19" s="58"/>
      <c r="D19" s="81" t="s">
        <v>85</v>
      </c>
      <c r="E19" s="305">
        <v>28481</v>
      </c>
      <c r="F19" s="303">
        <v>2310</v>
      </c>
      <c r="G19" s="303">
        <v>30791</v>
      </c>
    </row>
    <row r="20" spans="3:7" ht="14.25" customHeight="1" x14ac:dyDescent="0.15">
      <c r="C20" s="58"/>
      <c r="D20" s="81" t="s">
        <v>208</v>
      </c>
      <c r="E20" s="305">
        <v>19949</v>
      </c>
      <c r="F20" s="303">
        <v>1776</v>
      </c>
      <c r="G20" s="303">
        <v>21725</v>
      </c>
    </row>
    <row r="21" spans="3:7" ht="14.25" customHeight="1" x14ac:dyDescent="0.15">
      <c r="C21" s="58"/>
      <c r="D21" s="81" t="s">
        <v>107</v>
      </c>
      <c r="E21" s="305">
        <v>26703</v>
      </c>
      <c r="F21" s="303">
        <v>1581</v>
      </c>
      <c r="G21" s="303">
        <v>28284</v>
      </c>
    </row>
    <row r="22" spans="3:7" ht="14.25" customHeight="1" x14ac:dyDescent="0.15">
      <c r="C22" s="58"/>
      <c r="D22" s="81" t="s">
        <v>75</v>
      </c>
      <c r="E22" s="305">
        <v>28481</v>
      </c>
      <c r="F22" s="303">
        <v>2310</v>
      </c>
      <c r="G22" s="303">
        <v>30791</v>
      </c>
    </row>
    <row r="23" spans="3:7" ht="14.25" customHeight="1" x14ac:dyDescent="0.15">
      <c r="C23" s="29"/>
      <c r="D23" s="81" t="s">
        <v>76</v>
      </c>
      <c r="E23" s="305">
        <v>19949</v>
      </c>
      <c r="F23" s="303">
        <v>1776</v>
      </c>
      <c r="G23" s="303">
        <v>21725</v>
      </c>
    </row>
    <row r="24" spans="3:7" ht="14.25" customHeight="1" x14ac:dyDescent="0.15">
      <c r="C24" s="58"/>
      <c r="D24" s="81" t="s">
        <v>257</v>
      </c>
      <c r="E24" s="305">
        <v>26386</v>
      </c>
      <c r="F24" s="303">
        <v>1845</v>
      </c>
      <c r="G24" s="303">
        <v>28231</v>
      </c>
    </row>
    <row r="25" spans="3:7" ht="14.25" customHeight="1" x14ac:dyDescent="0.15">
      <c r="C25" s="58" t="s">
        <v>207</v>
      </c>
      <c r="D25" s="81" t="s">
        <v>258</v>
      </c>
      <c r="E25" s="305">
        <v>31780</v>
      </c>
      <c r="F25" s="303">
        <v>1777</v>
      </c>
      <c r="G25" s="303">
        <v>33557</v>
      </c>
    </row>
    <row r="26" spans="3:7" ht="14.25" customHeight="1" x14ac:dyDescent="0.15">
      <c r="C26" s="58"/>
      <c r="D26" s="81" t="s">
        <v>259</v>
      </c>
      <c r="E26" s="305">
        <v>28508</v>
      </c>
      <c r="F26" s="303">
        <v>1926</v>
      </c>
      <c r="G26" s="303">
        <v>30434</v>
      </c>
    </row>
    <row r="27" spans="3:7" ht="14.25" customHeight="1" x14ac:dyDescent="0.15">
      <c r="C27" s="58"/>
      <c r="D27" s="81" t="s">
        <v>81</v>
      </c>
      <c r="E27" s="305">
        <v>27201</v>
      </c>
      <c r="F27" s="303">
        <v>2389</v>
      </c>
      <c r="G27" s="303">
        <v>29590</v>
      </c>
    </row>
    <row r="28" spans="3:7" ht="14.25" customHeight="1" x14ac:dyDescent="0.15">
      <c r="C28" s="58"/>
      <c r="D28" s="81" t="s">
        <v>82</v>
      </c>
      <c r="E28" s="305">
        <v>28695</v>
      </c>
      <c r="F28" s="303">
        <v>2389</v>
      </c>
      <c r="G28" s="303">
        <v>31084</v>
      </c>
    </row>
    <row r="29" spans="3:7" ht="14.25" customHeight="1" x14ac:dyDescent="0.15">
      <c r="C29" s="94"/>
      <c r="D29" s="49" t="s">
        <v>83</v>
      </c>
      <c r="E29" s="306">
        <v>30807</v>
      </c>
      <c r="F29" s="304">
        <v>1914</v>
      </c>
      <c r="G29" s="304">
        <v>32721</v>
      </c>
    </row>
    <row r="30" spans="3:7" x14ac:dyDescent="0.15">
      <c r="E30" s="4" t="s">
        <v>260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4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  <pageSetUpPr fitToPage="1"/>
  </sheetPr>
  <dimension ref="A1:N77"/>
  <sheetViews>
    <sheetView zoomScaleNormal="100" workbookViewId="0">
      <selection activeCell="K43" sqref="K43"/>
    </sheetView>
  </sheetViews>
  <sheetFormatPr defaultColWidth="9" defaultRowHeight="12" x14ac:dyDescent="0.15"/>
  <cols>
    <col min="1" max="1" width="1.125" style="1" customWidth="1"/>
    <col min="2" max="2" width="6.37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549" t="s">
        <v>46</v>
      </c>
      <c r="B1" s="549"/>
      <c r="C1" s="549"/>
    </row>
    <row r="2" spans="1:12" x14ac:dyDescent="0.15">
      <c r="A2" s="2" t="str">
        <f>+目次!A2</f>
        <v>2025年12月25日更新</v>
      </c>
      <c r="E2" s="4" t="str">
        <f>+'(9)(ｲ)'!E30</f>
        <v>注）次回更新は、2026年4月です。</v>
      </c>
    </row>
    <row r="3" spans="1:12" ht="3.75" customHeight="1" x14ac:dyDescent="0.15">
      <c r="A3" s="33"/>
    </row>
    <row r="4" spans="1:12" ht="17.25" x14ac:dyDescent="0.2">
      <c r="B4" s="167"/>
      <c r="D4" s="19" t="s">
        <v>261</v>
      </c>
      <c r="E4" s="3"/>
      <c r="G4" s="3"/>
      <c r="I4" s="3"/>
    </row>
    <row r="5" spans="1:12" s="4" customFormat="1" ht="11.25" x14ac:dyDescent="0.15">
      <c r="B5" s="22" t="s">
        <v>235</v>
      </c>
      <c r="C5" s="9"/>
      <c r="D5" s="9"/>
      <c r="E5" s="9"/>
      <c r="F5" s="9"/>
      <c r="G5" s="9"/>
      <c r="H5" s="9"/>
      <c r="I5" s="28" t="s">
        <v>247</v>
      </c>
    </row>
    <row r="6" spans="1:12" ht="12.2" customHeight="1" x14ac:dyDescent="0.15">
      <c r="B6" s="655" t="s">
        <v>262</v>
      </c>
      <c r="C6" s="656"/>
      <c r="D6" s="647" t="s">
        <v>263</v>
      </c>
      <c r="E6" s="648"/>
      <c r="F6" s="647" t="s">
        <v>264</v>
      </c>
      <c r="G6" s="648"/>
      <c r="H6" s="647" t="s">
        <v>252</v>
      </c>
      <c r="I6" s="648"/>
      <c r="J6" s="29"/>
    </row>
    <row r="7" spans="1:12" ht="12.2" customHeight="1" x14ac:dyDescent="0.15">
      <c r="B7" s="657"/>
      <c r="C7" s="654"/>
      <c r="D7" s="649"/>
      <c r="E7" s="650"/>
      <c r="F7" s="649"/>
      <c r="G7" s="650"/>
      <c r="H7" s="649"/>
      <c r="I7" s="650"/>
      <c r="J7" s="29"/>
    </row>
    <row r="8" spans="1:12" ht="12.75" customHeight="1" x14ac:dyDescent="0.15">
      <c r="B8" s="588" t="s">
        <v>265</v>
      </c>
      <c r="C8" s="589"/>
      <c r="D8" s="128">
        <v>1155037</v>
      </c>
      <c r="E8" s="129">
        <v>599360</v>
      </c>
      <c r="F8" s="128">
        <v>1012</v>
      </c>
      <c r="G8" s="129">
        <v>1012</v>
      </c>
      <c r="H8" s="128">
        <v>1156049</v>
      </c>
      <c r="I8" s="133">
        <v>600372</v>
      </c>
      <c r="J8" s="29"/>
    </row>
    <row r="9" spans="1:12" ht="12.75" customHeight="1" x14ac:dyDescent="0.15">
      <c r="B9" s="588" t="s">
        <v>266</v>
      </c>
      <c r="C9" s="589"/>
      <c r="D9" s="128">
        <v>1127504</v>
      </c>
      <c r="E9" s="129">
        <v>581634</v>
      </c>
      <c r="F9" s="128">
        <v>1080</v>
      </c>
      <c r="G9" s="129">
        <v>1080</v>
      </c>
      <c r="H9" s="128">
        <v>1128584</v>
      </c>
      <c r="I9" s="129">
        <v>582714</v>
      </c>
      <c r="J9" s="29"/>
    </row>
    <row r="10" spans="1:12" ht="12.75" customHeight="1" x14ac:dyDescent="0.15">
      <c r="B10" s="590" t="s">
        <v>267</v>
      </c>
      <c r="C10" s="607"/>
      <c r="D10" s="130">
        <v>1147755</v>
      </c>
      <c r="E10" s="131">
        <v>632800</v>
      </c>
      <c r="F10" s="130">
        <v>554</v>
      </c>
      <c r="G10" s="131">
        <v>554</v>
      </c>
      <c r="H10" s="130">
        <v>1148309</v>
      </c>
      <c r="I10" s="131">
        <v>633354</v>
      </c>
      <c r="J10" s="29"/>
      <c r="K10" s="176"/>
      <c r="L10" s="178"/>
    </row>
    <row r="11" spans="1:12" ht="12.75" customHeight="1" x14ac:dyDescent="0.15">
      <c r="B11" s="600" t="s">
        <v>268</v>
      </c>
      <c r="C11" s="601"/>
      <c r="D11" s="126">
        <v>1485185</v>
      </c>
      <c r="E11" s="127">
        <v>776209</v>
      </c>
      <c r="F11" s="126">
        <v>866</v>
      </c>
      <c r="G11" s="127">
        <v>866</v>
      </c>
      <c r="H11" s="126">
        <v>1486051</v>
      </c>
      <c r="I11" s="127">
        <v>777075</v>
      </c>
      <c r="J11" s="29"/>
    </row>
    <row r="12" spans="1:12" ht="12.75" customHeight="1" x14ac:dyDescent="0.15">
      <c r="B12" s="588" t="s">
        <v>269</v>
      </c>
      <c r="C12" s="589"/>
      <c r="D12" s="128">
        <v>1144796</v>
      </c>
      <c r="E12" s="129">
        <v>608260</v>
      </c>
      <c r="F12" s="128">
        <v>1030</v>
      </c>
      <c r="G12" s="129">
        <v>1030</v>
      </c>
      <c r="H12" s="128">
        <v>1145826</v>
      </c>
      <c r="I12" s="129">
        <v>609290</v>
      </c>
      <c r="J12" s="29"/>
    </row>
    <row r="13" spans="1:12" ht="12.75" customHeight="1" x14ac:dyDescent="0.15">
      <c r="B13" s="590" t="s">
        <v>270</v>
      </c>
      <c r="C13" s="607"/>
      <c r="D13" s="130">
        <v>1119521</v>
      </c>
      <c r="E13" s="131">
        <v>574597</v>
      </c>
      <c r="F13" s="130">
        <v>1058</v>
      </c>
      <c r="G13" s="131">
        <v>1058</v>
      </c>
      <c r="H13" s="130">
        <v>1120579</v>
      </c>
      <c r="I13" s="131">
        <v>575655</v>
      </c>
      <c r="J13" s="29"/>
    </row>
    <row r="14" spans="1:12" ht="12.75" customHeight="1" x14ac:dyDescent="0.15">
      <c r="B14" s="95" t="s">
        <v>96</v>
      </c>
      <c r="C14" s="44" t="s">
        <v>83</v>
      </c>
      <c r="D14" s="128">
        <v>101475</v>
      </c>
      <c r="E14" s="129">
        <v>50396</v>
      </c>
      <c r="F14" s="128">
        <v>5</v>
      </c>
      <c r="G14" s="129">
        <v>5</v>
      </c>
      <c r="H14" s="128">
        <v>101480</v>
      </c>
      <c r="I14" s="129">
        <v>50401</v>
      </c>
      <c r="J14" s="29"/>
    </row>
    <row r="15" spans="1:12" ht="12.75" customHeight="1" x14ac:dyDescent="0.15">
      <c r="B15" s="95"/>
      <c r="C15" s="44" t="s">
        <v>84</v>
      </c>
      <c r="D15" s="128">
        <v>96008</v>
      </c>
      <c r="E15" s="132">
        <v>54009</v>
      </c>
      <c r="F15" s="128">
        <v>59</v>
      </c>
      <c r="G15" s="129">
        <v>59</v>
      </c>
      <c r="H15" s="128">
        <v>96067</v>
      </c>
      <c r="I15" s="129">
        <v>54068</v>
      </c>
      <c r="J15" s="29"/>
    </row>
    <row r="16" spans="1:12" ht="12.75" customHeight="1" x14ac:dyDescent="0.15">
      <c r="B16" s="87"/>
      <c r="C16" s="44" t="s">
        <v>85</v>
      </c>
      <c r="D16" s="128">
        <v>93552</v>
      </c>
      <c r="E16" s="129">
        <v>57164</v>
      </c>
      <c r="F16" s="128">
        <v>16</v>
      </c>
      <c r="G16" s="129">
        <v>16</v>
      </c>
      <c r="H16" s="128">
        <v>93568</v>
      </c>
      <c r="I16" s="129">
        <v>57180</v>
      </c>
      <c r="J16" s="29"/>
    </row>
    <row r="17" spans="2:12" ht="12.75" customHeight="1" x14ac:dyDescent="0.15">
      <c r="B17" s="95"/>
      <c r="C17" s="44" t="s">
        <v>208</v>
      </c>
      <c r="D17" s="128">
        <v>108251</v>
      </c>
      <c r="E17" s="129">
        <v>64698</v>
      </c>
      <c r="F17" s="128">
        <v>73</v>
      </c>
      <c r="G17" s="129">
        <v>73</v>
      </c>
      <c r="H17" s="128">
        <v>108324</v>
      </c>
      <c r="I17" s="129">
        <v>64771</v>
      </c>
      <c r="J17" s="29"/>
    </row>
    <row r="18" spans="2:12" ht="12.75" customHeight="1" x14ac:dyDescent="0.15">
      <c r="B18" s="95"/>
      <c r="C18" s="44" t="s">
        <v>107</v>
      </c>
      <c r="D18" s="128">
        <v>95758</v>
      </c>
      <c r="E18" s="129">
        <v>55652</v>
      </c>
      <c r="F18" s="128">
        <v>4</v>
      </c>
      <c r="G18" s="129">
        <v>4</v>
      </c>
      <c r="H18" s="128">
        <v>95762</v>
      </c>
      <c r="I18" s="129">
        <v>55656</v>
      </c>
      <c r="J18" s="29"/>
    </row>
    <row r="19" spans="2:12" ht="12.75" customHeight="1" x14ac:dyDescent="0.15">
      <c r="B19" s="87"/>
      <c r="C19" s="44" t="s">
        <v>75</v>
      </c>
      <c r="D19" s="128">
        <v>90232</v>
      </c>
      <c r="E19" s="129">
        <v>49785</v>
      </c>
      <c r="F19" s="128">
        <v>103</v>
      </c>
      <c r="G19" s="129">
        <v>103</v>
      </c>
      <c r="H19" s="128">
        <v>90335</v>
      </c>
      <c r="I19" s="129">
        <v>49888</v>
      </c>
      <c r="J19" s="29"/>
    </row>
    <row r="20" spans="2:12" ht="12.75" customHeight="1" x14ac:dyDescent="0.15">
      <c r="B20" s="95"/>
      <c r="C20" s="44" t="s">
        <v>76</v>
      </c>
      <c r="D20" s="128">
        <v>90248</v>
      </c>
      <c r="E20" s="129">
        <v>51572</v>
      </c>
      <c r="F20" s="128">
        <v>51</v>
      </c>
      <c r="G20" s="129">
        <v>51</v>
      </c>
      <c r="H20" s="128">
        <v>90299</v>
      </c>
      <c r="I20" s="133">
        <v>51623</v>
      </c>
      <c r="J20" s="29"/>
      <c r="K20" s="176"/>
    </row>
    <row r="21" spans="2:12" ht="12.75" customHeight="1" x14ac:dyDescent="0.15">
      <c r="B21" s="87"/>
      <c r="C21" s="44" t="s">
        <v>257</v>
      </c>
      <c r="D21" s="128">
        <v>102479</v>
      </c>
      <c r="E21" s="129">
        <v>57318</v>
      </c>
      <c r="F21" s="128">
        <v>24</v>
      </c>
      <c r="G21" s="141">
        <v>24</v>
      </c>
      <c r="H21" s="128">
        <v>102503</v>
      </c>
      <c r="I21" s="133">
        <v>57342</v>
      </c>
      <c r="J21" s="29"/>
      <c r="K21" s="176"/>
      <c r="L21" s="178"/>
    </row>
    <row r="22" spans="2:12" ht="12.75" customHeight="1" x14ac:dyDescent="0.15">
      <c r="B22" s="87" t="s">
        <v>207</v>
      </c>
      <c r="C22" s="44" t="s">
        <v>258</v>
      </c>
      <c r="D22" s="128">
        <v>88767</v>
      </c>
      <c r="E22" s="129">
        <v>49889</v>
      </c>
      <c r="F22" s="128">
        <v>0</v>
      </c>
      <c r="G22" s="129" t="s">
        <v>271</v>
      </c>
      <c r="H22" s="128">
        <v>88767</v>
      </c>
      <c r="I22" s="129">
        <v>49889</v>
      </c>
      <c r="J22" s="177"/>
      <c r="K22" s="176"/>
      <c r="L22" s="178"/>
    </row>
    <row r="23" spans="2:12" ht="12.75" customHeight="1" x14ac:dyDescent="0.15">
      <c r="B23" s="95"/>
      <c r="C23" s="44" t="s">
        <v>259</v>
      </c>
      <c r="D23" s="128">
        <v>66165</v>
      </c>
      <c r="E23" s="129">
        <v>33892</v>
      </c>
      <c r="F23" s="128">
        <v>131</v>
      </c>
      <c r="G23" s="129">
        <v>131</v>
      </c>
      <c r="H23" s="128">
        <v>66296</v>
      </c>
      <c r="I23" s="133">
        <v>34023</v>
      </c>
      <c r="J23" s="177"/>
      <c r="K23" s="176"/>
      <c r="L23" s="178"/>
    </row>
    <row r="24" spans="2:12" ht="12.75" customHeight="1" x14ac:dyDescent="0.15">
      <c r="B24" s="87"/>
      <c r="C24" s="44" t="s">
        <v>81</v>
      </c>
      <c r="D24" s="128">
        <v>81966</v>
      </c>
      <c r="E24" s="129">
        <v>40272</v>
      </c>
      <c r="F24" s="128">
        <v>71</v>
      </c>
      <c r="G24" s="129">
        <v>71</v>
      </c>
      <c r="H24" s="128">
        <v>82037</v>
      </c>
      <c r="I24" s="133">
        <v>40343</v>
      </c>
      <c r="J24" s="177"/>
      <c r="K24" s="176"/>
      <c r="L24" s="178"/>
    </row>
    <row r="25" spans="2:12" ht="12.75" customHeight="1" x14ac:dyDescent="0.15">
      <c r="B25" s="87"/>
      <c r="C25" s="44" t="s">
        <v>82</v>
      </c>
      <c r="D25" s="128">
        <v>82821</v>
      </c>
      <c r="E25" s="129">
        <v>45114</v>
      </c>
      <c r="F25" s="128">
        <v>117</v>
      </c>
      <c r="G25" s="129">
        <v>117</v>
      </c>
      <c r="H25" s="128">
        <v>82938</v>
      </c>
      <c r="I25" s="129">
        <v>45231</v>
      </c>
      <c r="J25" s="177"/>
      <c r="K25" s="176"/>
      <c r="L25" s="178"/>
    </row>
    <row r="26" spans="2:12" ht="12.75" customHeight="1" x14ac:dyDescent="0.15">
      <c r="B26" s="91"/>
      <c r="C26" s="84" t="s">
        <v>83</v>
      </c>
      <c r="D26" s="130">
        <v>106023</v>
      </c>
      <c r="E26" s="131">
        <v>60096</v>
      </c>
      <c r="F26" s="130">
        <v>0</v>
      </c>
      <c r="G26" s="131">
        <v>0</v>
      </c>
      <c r="H26" s="130">
        <v>106023</v>
      </c>
      <c r="I26" s="134">
        <v>60096</v>
      </c>
      <c r="J26" s="177"/>
      <c r="K26" s="176"/>
      <c r="L26" s="178"/>
    </row>
    <row r="27" spans="2:12" x14ac:dyDescent="0.15">
      <c r="B27" s="30" t="s">
        <v>272</v>
      </c>
      <c r="C27" s="3" t="s">
        <v>273</v>
      </c>
      <c r="D27" s="50"/>
      <c r="E27" s="43"/>
      <c r="F27" s="50"/>
      <c r="G27" s="43"/>
      <c r="H27" s="50"/>
      <c r="I27" s="43"/>
    </row>
    <row r="28" spans="2:12" s="4" customFormat="1" ht="12.2" customHeight="1" x14ac:dyDescent="0.15"/>
    <row r="29" spans="2:12" ht="17.25" x14ac:dyDescent="0.2">
      <c r="D29" s="19" t="s">
        <v>274</v>
      </c>
      <c r="E29" s="3"/>
      <c r="G29" s="3"/>
      <c r="I29" s="3"/>
    </row>
    <row r="30" spans="2:12" s="4" customFormat="1" ht="11.25" x14ac:dyDescent="0.15">
      <c r="B30" s="22" t="s">
        <v>235</v>
      </c>
      <c r="C30" s="9"/>
      <c r="D30" s="9"/>
      <c r="E30" s="9"/>
      <c r="F30" s="9"/>
      <c r="G30" s="9"/>
      <c r="H30" s="9"/>
      <c r="I30" s="28" t="s">
        <v>247</v>
      </c>
    </row>
    <row r="31" spans="2:12" ht="12.2" customHeight="1" x14ac:dyDescent="0.15">
      <c r="B31" s="655" t="s">
        <v>262</v>
      </c>
      <c r="C31" s="656"/>
      <c r="D31" s="647" t="s">
        <v>263</v>
      </c>
      <c r="E31" s="648"/>
      <c r="F31" s="647" t="s">
        <v>264</v>
      </c>
      <c r="G31" s="648"/>
      <c r="H31" s="647" t="s">
        <v>252</v>
      </c>
      <c r="I31" s="651"/>
    </row>
    <row r="32" spans="2:12" ht="12.2" customHeight="1" x14ac:dyDescent="0.15">
      <c r="B32" s="653" t="s">
        <v>202</v>
      </c>
      <c r="C32" s="654"/>
      <c r="D32" s="649"/>
      <c r="E32" s="650"/>
      <c r="F32" s="649"/>
      <c r="G32" s="650"/>
      <c r="H32" s="649"/>
      <c r="I32" s="652"/>
    </row>
    <row r="33" spans="2:12" x14ac:dyDescent="0.15">
      <c r="B33" s="600" t="s">
        <v>265</v>
      </c>
      <c r="C33" s="601"/>
      <c r="D33" s="128">
        <v>5062299</v>
      </c>
      <c r="E33" s="129">
        <v>702729</v>
      </c>
      <c r="F33" s="128">
        <v>96871</v>
      </c>
      <c r="G33" s="129">
        <v>2018</v>
      </c>
      <c r="H33" s="128">
        <v>5159170</v>
      </c>
      <c r="I33" s="133">
        <v>704747</v>
      </c>
    </row>
    <row r="34" spans="2:12" x14ac:dyDescent="0.15">
      <c r="B34" s="588" t="s">
        <v>266</v>
      </c>
      <c r="C34" s="589"/>
      <c r="D34" s="128">
        <v>5415874</v>
      </c>
      <c r="E34" s="129">
        <v>728235</v>
      </c>
      <c r="F34" s="128">
        <v>78633</v>
      </c>
      <c r="G34" s="129">
        <v>1481</v>
      </c>
      <c r="H34" s="128">
        <v>5494507</v>
      </c>
      <c r="I34" s="133">
        <v>729716</v>
      </c>
    </row>
    <row r="35" spans="2:12" x14ac:dyDescent="0.15">
      <c r="B35" s="590" t="s">
        <v>267</v>
      </c>
      <c r="C35" s="607"/>
      <c r="D35" s="130">
        <v>5024287</v>
      </c>
      <c r="E35" s="131">
        <v>670588</v>
      </c>
      <c r="F35" s="130">
        <v>78369</v>
      </c>
      <c r="G35" s="131">
        <v>1053</v>
      </c>
      <c r="H35" s="130">
        <v>5102656</v>
      </c>
      <c r="I35" s="134">
        <v>671641</v>
      </c>
      <c r="K35" s="176"/>
      <c r="L35" s="178"/>
    </row>
    <row r="36" spans="2:12" x14ac:dyDescent="0.15">
      <c r="B36" s="600" t="s">
        <v>268</v>
      </c>
      <c r="C36" s="601"/>
      <c r="D36" s="126">
        <v>5523373</v>
      </c>
      <c r="E36" s="127">
        <v>789020</v>
      </c>
      <c r="F36" s="126">
        <v>102488</v>
      </c>
      <c r="G36" s="127">
        <v>3352</v>
      </c>
      <c r="H36" s="126">
        <v>5625861</v>
      </c>
      <c r="I36" s="135">
        <v>792372</v>
      </c>
    </row>
    <row r="37" spans="2:12" x14ac:dyDescent="0.15">
      <c r="B37" s="588" t="s">
        <v>269</v>
      </c>
      <c r="C37" s="589"/>
      <c r="D37" s="128">
        <v>5090806</v>
      </c>
      <c r="E37" s="129">
        <v>724726</v>
      </c>
      <c r="F37" s="128">
        <v>93380</v>
      </c>
      <c r="G37" s="129">
        <v>1809</v>
      </c>
      <c r="H37" s="128">
        <v>5184186</v>
      </c>
      <c r="I37" s="133">
        <v>726535</v>
      </c>
    </row>
    <row r="38" spans="2:12" x14ac:dyDescent="0.15">
      <c r="B38" s="590" t="s">
        <v>270</v>
      </c>
      <c r="C38" s="607"/>
      <c r="D38" s="130">
        <v>5353963</v>
      </c>
      <c r="E38" s="131">
        <v>713806</v>
      </c>
      <c r="F38" s="130">
        <v>76503</v>
      </c>
      <c r="G38" s="131">
        <v>1368</v>
      </c>
      <c r="H38" s="130">
        <v>5430466</v>
      </c>
      <c r="I38" s="134">
        <v>715174</v>
      </c>
    </row>
    <row r="39" spans="2:12" x14ac:dyDescent="0.15">
      <c r="B39" s="95" t="s">
        <v>96</v>
      </c>
      <c r="C39" s="44" t="s">
        <v>83</v>
      </c>
      <c r="D39" s="128">
        <v>411919</v>
      </c>
      <c r="E39" s="129">
        <v>61601</v>
      </c>
      <c r="F39" s="128">
        <v>6446</v>
      </c>
      <c r="G39" s="129">
        <v>158</v>
      </c>
      <c r="H39" s="128">
        <v>418365</v>
      </c>
      <c r="I39" s="133">
        <v>61759</v>
      </c>
    </row>
    <row r="40" spans="2:12" x14ac:dyDescent="0.15">
      <c r="B40" s="95"/>
      <c r="C40" s="44" t="s">
        <v>84</v>
      </c>
      <c r="D40" s="128">
        <v>410437</v>
      </c>
      <c r="E40" s="132">
        <v>49296</v>
      </c>
      <c r="F40" s="128">
        <v>6668</v>
      </c>
      <c r="G40" s="129">
        <v>112</v>
      </c>
      <c r="H40" s="128">
        <v>417105</v>
      </c>
      <c r="I40" s="133">
        <v>49408</v>
      </c>
    </row>
    <row r="41" spans="2:12" x14ac:dyDescent="0.15">
      <c r="B41" s="87"/>
      <c r="C41" s="44" t="s">
        <v>85</v>
      </c>
      <c r="D41" s="128">
        <v>406327</v>
      </c>
      <c r="E41" s="129">
        <v>52996</v>
      </c>
      <c r="F41" s="128">
        <v>6803</v>
      </c>
      <c r="G41" s="129">
        <v>77</v>
      </c>
      <c r="H41" s="128">
        <v>413130</v>
      </c>
      <c r="I41" s="133">
        <v>53073</v>
      </c>
    </row>
    <row r="42" spans="2:12" x14ac:dyDescent="0.15">
      <c r="B42" s="95"/>
      <c r="C42" s="44" t="s">
        <v>208</v>
      </c>
      <c r="D42" s="128">
        <v>397646</v>
      </c>
      <c r="E42" s="129">
        <v>51995</v>
      </c>
      <c r="F42" s="128">
        <v>6464</v>
      </c>
      <c r="G42" s="129">
        <v>75</v>
      </c>
      <c r="H42" s="128">
        <v>404110</v>
      </c>
      <c r="I42" s="133">
        <v>52070</v>
      </c>
    </row>
    <row r="43" spans="2:12" x14ac:dyDescent="0.15">
      <c r="B43" s="95"/>
      <c r="C43" s="44" t="s">
        <v>107</v>
      </c>
      <c r="D43" s="128">
        <v>453382</v>
      </c>
      <c r="E43" s="129">
        <v>61817</v>
      </c>
      <c r="F43" s="128">
        <v>6507</v>
      </c>
      <c r="G43" s="129">
        <v>31</v>
      </c>
      <c r="H43" s="128">
        <v>459889</v>
      </c>
      <c r="I43" s="133">
        <v>61848</v>
      </c>
    </row>
    <row r="44" spans="2:12" x14ac:dyDescent="0.15">
      <c r="B44" s="87"/>
      <c r="C44" s="44" t="s">
        <v>75</v>
      </c>
      <c r="D44" s="128">
        <v>439252</v>
      </c>
      <c r="E44" s="129">
        <v>53406</v>
      </c>
      <c r="F44" s="128">
        <v>7172</v>
      </c>
      <c r="G44" s="129">
        <v>65</v>
      </c>
      <c r="H44" s="128">
        <v>446424</v>
      </c>
      <c r="I44" s="133">
        <v>53471</v>
      </c>
    </row>
    <row r="45" spans="2:12" x14ac:dyDescent="0.15">
      <c r="B45" s="95"/>
      <c r="C45" s="44" t="s">
        <v>76</v>
      </c>
      <c r="D45" s="128">
        <v>420509</v>
      </c>
      <c r="E45" s="129">
        <v>56564</v>
      </c>
      <c r="F45" s="128">
        <v>5965</v>
      </c>
      <c r="G45" s="129">
        <v>105</v>
      </c>
      <c r="H45" s="128">
        <v>426474</v>
      </c>
      <c r="I45" s="133">
        <v>56669</v>
      </c>
    </row>
    <row r="46" spans="2:12" x14ac:dyDescent="0.15">
      <c r="B46" s="87"/>
      <c r="C46" s="44" t="s">
        <v>257</v>
      </c>
      <c r="D46" s="128">
        <v>383946</v>
      </c>
      <c r="E46" s="129">
        <v>57321</v>
      </c>
      <c r="F46" s="128">
        <v>6841</v>
      </c>
      <c r="G46" s="129">
        <v>55</v>
      </c>
      <c r="H46" s="128">
        <v>390787</v>
      </c>
      <c r="I46" s="133">
        <v>57376</v>
      </c>
      <c r="K46" s="176"/>
      <c r="L46" s="178"/>
    </row>
    <row r="47" spans="2:12" x14ac:dyDescent="0.15">
      <c r="B47" s="87" t="s">
        <v>207</v>
      </c>
      <c r="C47" s="44" t="s">
        <v>258</v>
      </c>
      <c r="D47" s="128">
        <v>444127</v>
      </c>
      <c r="E47" s="129">
        <v>55178</v>
      </c>
      <c r="F47" s="128">
        <v>5523</v>
      </c>
      <c r="G47" s="129">
        <v>152</v>
      </c>
      <c r="H47" s="128">
        <v>449650</v>
      </c>
      <c r="I47" s="133">
        <v>55330</v>
      </c>
      <c r="J47" s="176"/>
      <c r="K47" s="176"/>
      <c r="L47" s="178"/>
    </row>
    <row r="48" spans="2:12" x14ac:dyDescent="0.15">
      <c r="B48" s="95"/>
      <c r="C48" s="44" t="s">
        <v>259</v>
      </c>
      <c r="D48" s="128">
        <v>406715</v>
      </c>
      <c r="E48" s="129">
        <v>38423</v>
      </c>
      <c r="F48" s="128">
        <v>6341</v>
      </c>
      <c r="G48" s="129">
        <v>66</v>
      </c>
      <c r="H48" s="128">
        <v>413056</v>
      </c>
      <c r="I48" s="133">
        <v>38489</v>
      </c>
      <c r="J48" s="176"/>
      <c r="K48" s="176"/>
      <c r="L48" s="178"/>
    </row>
    <row r="49" spans="2:13" ht="12.75" customHeight="1" x14ac:dyDescent="0.15">
      <c r="B49" s="87"/>
      <c r="C49" s="44" t="s">
        <v>81</v>
      </c>
      <c r="D49" s="128">
        <v>442310</v>
      </c>
      <c r="E49" s="129">
        <v>44190</v>
      </c>
      <c r="F49" s="128">
        <v>7871</v>
      </c>
      <c r="G49" s="129">
        <v>26</v>
      </c>
      <c r="H49" s="128">
        <v>450181</v>
      </c>
      <c r="I49" s="133">
        <v>44216</v>
      </c>
      <c r="J49" s="177"/>
      <c r="K49" s="176"/>
      <c r="L49" s="178"/>
    </row>
    <row r="50" spans="2:13" ht="12.75" customHeight="1" x14ac:dyDescent="0.15">
      <c r="B50" s="87"/>
      <c r="C50" s="44" t="s">
        <v>82</v>
      </c>
      <c r="D50" s="128">
        <v>413040</v>
      </c>
      <c r="E50" s="129">
        <v>50037</v>
      </c>
      <c r="F50" s="128">
        <v>4689</v>
      </c>
      <c r="G50" s="129">
        <v>22</v>
      </c>
      <c r="H50" s="128">
        <v>417729</v>
      </c>
      <c r="I50" s="129">
        <v>50059</v>
      </c>
      <c r="J50" s="177"/>
      <c r="K50" s="176"/>
      <c r="L50" s="178"/>
    </row>
    <row r="51" spans="2:13" ht="12.75" customHeight="1" x14ac:dyDescent="0.15">
      <c r="B51" s="91"/>
      <c r="C51" s="84" t="s">
        <v>83</v>
      </c>
      <c r="D51" s="130">
        <v>427940</v>
      </c>
      <c r="E51" s="131">
        <v>65321</v>
      </c>
      <c r="F51" s="130">
        <v>5705</v>
      </c>
      <c r="G51" s="131">
        <v>102</v>
      </c>
      <c r="H51" s="130">
        <v>433645</v>
      </c>
      <c r="I51" s="134">
        <v>65423</v>
      </c>
      <c r="J51" s="177"/>
      <c r="K51" s="176"/>
      <c r="L51" s="178"/>
    </row>
    <row r="52" spans="2:13" x14ac:dyDescent="0.15">
      <c r="B52" s="30" t="s">
        <v>275</v>
      </c>
      <c r="C52" s="4" t="s">
        <v>273</v>
      </c>
    </row>
    <row r="53" spans="2:13" x14ac:dyDescent="0.15">
      <c r="B53" s="30"/>
      <c r="C53" s="4"/>
    </row>
    <row r="54" spans="2:13" ht="17.25" x14ac:dyDescent="0.2">
      <c r="D54" s="19" t="s">
        <v>276</v>
      </c>
      <c r="E54" s="3"/>
      <c r="G54" s="3"/>
      <c r="I54" s="3"/>
    </row>
    <row r="55" spans="2:13" s="4" customFormat="1" ht="11.25" x14ac:dyDescent="0.15">
      <c r="B55" s="22" t="s">
        <v>235</v>
      </c>
      <c r="C55" s="9"/>
      <c r="D55" s="9"/>
      <c r="E55" s="9"/>
      <c r="F55" s="9"/>
      <c r="G55" s="9"/>
      <c r="H55" s="9"/>
      <c r="I55" s="9"/>
      <c r="K55" s="28" t="s">
        <v>247</v>
      </c>
    </row>
    <row r="56" spans="2:13" ht="12.2" customHeight="1" x14ac:dyDescent="0.15">
      <c r="B56" s="640" t="s">
        <v>262</v>
      </c>
      <c r="C56" s="641"/>
      <c r="D56" s="554" t="s">
        <v>277</v>
      </c>
      <c r="E56" s="642"/>
      <c r="F56" s="554" t="s">
        <v>278</v>
      </c>
      <c r="G56" s="642"/>
      <c r="H56" s="584" t="s">
        <v>279</v>
      </c>
      <c r="I56" s="644"/>
      <c r="J56" s="584" t="s">
        <v>171</v>
      </c>
      <c r="K56" s="560"/>
    </row>
    <row r="57" spans="2:13" ht="12.2" customHeight="1" x14ac:dyDescent="0.15">
      <c r="B57" s="638" t="s">
        <v>202</v>
      </c>
      <c r="C57" s="639"/>
      <c r="D57" s="572"/>
      <c r="E57" s="643"/>
      <c r="F57" s="572"/>
      <c r="G57" s="643"/>
      <c r="H57" s="645"/>
      <c r="I57" s="646"/>
      <c r="J57" s="585"/>
      <c r="K57" s="561"/>
    </row>
    <row r="58" spans="2:13" ht="12.75" customHeight="1" x14ac:dyDescent="0.15">
      <c r="B58" s="588" t="s">
        <v>265</v>
      </c>
      <c r="C58" s="589"/>
      <c r="D58" s="140">
        <v>1062341</v>
      </c>
      <c r="E58" s="141">
        <v>286992</v>
      </c>
      <c r="F58" s="140">
        <v>261032</v>
      </c>
      <c r="G58" s="141">
        <v>547</v>
      </c>
      <c r="H58" s="140">
        <v>518927</v>
      </c>
      <c r="I58" s="141">
        <v>2763</v>
      </c>
      <c r="J58" s="142">
        <v>1842300</v>
      </c>
      <c r="K58" s="143">
        <v>290302</v>
      </c>
    </row>
    <row r="59" spans="2:13" ht="12.75" customHeight="1" x14ac:dyDescent="0.15">
      <c r="B59" s="588" t="s">
        <v>266</v>
      </c>
      <c r="C59" s="589"/>
      <c r="D59" s="140">
        <v>1063505</v>
      </c>
      <c r="E59" s="141">
        <v>347650</v>
      </c>
      <c r="F59" s="140">
        <v>193295</v>
      </c>
      <c r="G59" s="141">
        <v>100</v>
      </c>
      <c r="H59" s="140">
        <v>508267</v>
      </c>
      <c r="I59" s="141">
        <v>1635</v>
      </c>
      <c r="J59" s="142">
        <v>1765067</v>
      </c>
      <c r="K59" s="143">
        <v>349385</v>
      </c>
    </row>
    <row r="60" spans="2:13" ht="12.75" customHeight="1" x14ac:dyDescent="0.15">
      <c r="B60" s="590" t="s">
        <v>267</v>
      </c>
      <c r="C60" s="607"/>
      <c r="D60" s="144">
        <v>1067626</v>
      </c>
      <c r="E60" s="145">
        <v>334178</v>
      </c>
      <c r="F60" s="144">
        <v>197851</v>
      </c>
      <c r="G60" s="145">
        <v>349</v>
      </c>
      <c r="H60" s="144">
        <v>504729</v>
      </c>
      <c r="I60" s="145">
        <v>3846</v>
      </c>
      <c r="J60" s="146">
        <v>1770206</v>
      </c>
      <c r="K60" s="147">
        <v>338373</v>
      </c>
      <c r="L60" s="176"/>
      <c r="M60" s="178"/>
    </row>
    <row r="61" spans="2:13" ht="12.75" customHeight="1" x14ac:dyDescent="0.15">
      <c r="B61" s="600" t="s">
        <v>268</v>
      </c>
      <c r="C61" s="601"/>
      <c r="D61" s="136">
        <v>1265374</v>
      </c>
      <c r="E61" s="137">
        <v>335750</v>
      </c>
      <c r="F61" s="136">
        <v>284597</v>
      </c>
      <c r="G61" s="137">
        <v>773</v>
      </c>
      <c r="H61" s="136">
        <v>554999</v>
      </c>
      <c r="I61" s="137">
        <v>2800</v>
      </c>
      <c r="J61" s="138">
        <v>2104970</v>
      </c>
      <c r="K61" s="139">
        <v>339323</v>
      </c>
    </row>
    <row r="62" spans="2:13" ht="12.75" customHeight="1" x14ac:dyDescent="0.15">
      <c r="B62" s="588" t="s">
        <v>269</v>
      </c>
      <c r="C62" s="589"/>
      <c r="D62" s="140">
        <v>1037797</v>
      </c>
      <c r="E62" s="141">
        <v>283942</v>
      </c>
      <c r="F62" s="140">
        <v>231302</v>
      </c>
      <c r="G62" s="141">
        <v>485</v>
      </c>
      <c r="H62" s="140">
        <v>500785</v>
      </c>
      <c r="I62" s="141">
        <v>2421</v>
      </c>
      <c r="J62" s="142">
        <v>1769884</v>
      </c>
      <c r="K62" s="143">
        <v>286848</v>
      </c>
    </row>
    <row r="63" spans="2:13" ht="12.75" customHeight="1" x14ac:dyDescent="0.15">
      <c r="B63" s="590" t="s">
        <v>270</v>
      </c>
      <c r="C63" s="607"/>
      <c r="D63" s="144">
        <v>1081051</v>
      </c>
      <c r="E63" s="145">
        <v>359798</v>
      </c>
      <c r="F63" s="144">
        <v>198745</v>
      </c>
      <c r="G63" s="145">
        <v>163</v>
      </c>
      <c r="H63" s="144">
        <v>512993</v>
      </c>
      <c r="I63" s="145">
        <v>1716</v>
      </c>
      <c r="J63" s="146">
        <v>1792789</v>
      </c>
      <c r="K63" s="147">
        <v>361677</v>
      </c>
    </row>
    <row r="64" spans="2:13" ht="12.75" customHeight="1" x14ac:dyDescent="0.15">
      <c r="B64" s="95" t="s">
        <v>96</v>
      </c>
      <c r="C64" s="44" t="s">
        <v>83</v>
      </c>
      <c r="D64" s="140">
        <v>96478</v>
      </c>
      <c r="E64" s="141">
        <v>31665</v>
      </c>
      <c r="F64" s="140">
        <v>18883</v>
      </c>
      <c r="G64" s="141" t="s">
        <v>271</v>
      </c>
      <c r="H64" s="140">
        <v>43362</v>
      </c>
      <c r="I64" s="141">
        <v>214</v>
      </c>
      <c r="J64" s="142">
        <v>158723</v>
      </c>
      <c r="K64" s="143">
        <v>31879</v>
      </c>
    </row>
    <row r="65" spans="2:14" ht="12.75" customHeight="1" x14ac:dyDescent="0.15">
      <c r="B65" s="95"/>
      <c r="C65" s="44" t="s">
        <v>84</v>
      </c>
      <c r="D65" s="140">
        <v>87069</v>
      </c>
      <c r="E65" s="141">
        <v>23806</v>
      </c>
      <c r="F65" s="140">
        <v>19292</v>
      </c>
      <c r="G65" s="141" t="s">
        <v>271</v>
      </c>
      <c r="H65" s="140">
        <v>45827</v>
      </c>
      <c r="I65" s="141">
        <v>483</v>
      </c>
      <c r="J65" s="142">
        <v>152188</v>
      </c>
      <c r="K65" s="143">
        <v>24289</v>
      </c>
    </row>
    <row r="66" spans="2:14" ht="12.75" customHeight="1" x14ac:dyDescent="0.15">
      <c r="B66" s="87"/>
      <c r="C66" s="44" t="s">
        <v>85</v>
      </c>
      <c r="D66" s="140">
        <v>80590</v>
      </c>
      <c r="E66" s="141">
        <v>29389</v>
      </c>
      <c r="F66" s="140">
        <v>19220</v>
      </c>
      <c r="G66" s="141" t="s">
        <v>271</v>
      </c>
      <c r="H66" s="140">
        <v>47526</v>
      </c>
      <c r="I66" s="141">
        <v>774</v>
      </c>
      <c r="J66" s="142">
        <v>147336</v>
      </c>
      <c r="K66" s="143">
        <v>30163</v>
      </c>
    </row>
    <row r="67" spans="2:14" ht="12.75" customHeight="1" x14ac:dyDescent="0.15">
      <c r="B67" s="95"/>
      <c r="C67" s="44" t="s">
        <v>208</v>
      </c>
      <c r="D67" s="140">
        <v>78365</v>
      </c>
      <c r="E67" s="141">
        <v>22582</v>
      </c>
      <c r="F67" s="140">
        <v>17236</v>
      </c>
      <c r="G67" s="141">
        <v>33</v>
      </c>
      <c r="H67" s="140">
        <v>40374</v>
      </c>
      <c r="I67" s="141">
        <v>271</v>
      </c>
      <c r="J67" s="142">
        <v>135975</v>
      </c>
      <c r="K67" s="143">
        <v>22886</v>
      </c>
    </row>
    <row r="68" spans="2:14" ht="12.75" customHeight="1" x14ac:dyDescent="0.15">
      <c r="B68" s="95"/>
      <c r="C68" s="44" t="s">
        <v>107</v>
      </c>
      <c r="D68" s="140">
        <v>81707</v>
      </c>
      <c r="E68" s="141">
        <v>27493</v>
      </c>
      <c r="F68" s="148">
        <v>15525</v>
      </c>
      <c r="G68" s="149">
        <v>5</v>
      </c>
      <c r="H68" s="148">
        <v>42740</v>
      </c>
      <c r="I68" s="149">
        <v>198</v>
      </c>
      <c r="J68" s="150">
        <v>139972</v>
      </c>
      <c r="K68" s="151">
        <v>27696</v>
      </c>
    </row>
    <row r="69" spans="2:14" ht="12.75" customHeight="1" x14ac:dyDescent="0.15">
      <c r="B69" s="87"/>
      <c r="C69" s="44" t="s">
        <v>75</v>
      </c>
      <c r="D69" s="140">
        <v>94836</v>
      </c>
      <c r="E69" s="141">
        <v>26566</v>
      </c>
      <c r="F69" s="148">
        <v>13320</v>
      </c>
      <c r="G69" s="149">
        <v>22</v>
      </c>
      <c r="H69" s="148">
        <v>40076</v>
      </c>
      <c r="I69" s="149">
        <v>238</v>
      </c>
      <c r="J69" s="150">
        <v>148232</v>
      </c>
      <c r="K69" s="151">
        <v>26826</v>
      </c>
    </row>
    <row r="70" spans="2:14" ht="12.75" customHeight="1" x14ac:dyDescent="0.15">
      <c r="B70" s="95"/>
      <c r="C70" s="44" t="s">
        <v>76</v>
      </c>
      <c r="D70" s="140">
        <v>78245</v>
      </c>
      <c r="E70" s="141">
        <v>22641</v>
      </c>
      <c r="F70" s="148">
        <v>13644</v>
      </c>
      <c r="G70" s="149" t="s">
        <v>271</v>
      </c>
      <c r="H70" s="148">
        <v>38930</v>
      </c>
      <c r="I70" s="149">
        <v>345</v>
      </c>
      <c r="J70" s="150">
        <v>130819</v>
      </c>
      <c r="K70" s="151">
        <v>22986</v>
      </c>
    </row>
    <row r="71" spans="2:14" ht="12.75" customHeight="1" x14ac:dyDescent="0.15">
      <c r="B71" s="87"/>
      <c r="C71" s="44" t="s">
        <v>257</v>
      </c>
      <c r="D71" s="140">
        <v>96850</v>
      </c>
      <c r="E71" s="141">
        <v>30335</v>
      </c>
      <c r="F71" s="140">
        <v>13809</v>
      </c>
      <c r="G71" s="149" t="s">
        <v>271</v>
      </c>
      <c r="H71" s="140">
        <v>39185</v>
      </c>
      <c r="I71" s="141">
        <v>328</v>
      </c>
      <c r="J71" s="142">
        <v>149844</v>
      </c>
      <c r="K71" s="143">
        <v>30663</v>
      </c>
      <c r="L71" s="176"/>
      <c r="M71" s="178"/>
      <c r="N71" s="178"/>
    </row>
    <row r="72" spans="2:14" ht="12.75" customHeight="1" x14ac:dyDescent="0.15">
      <c r="B72" s="87" t="s">
        <v>207</v>
      </c>
      <c r="C72" s="44" t="s">
        <v>258</v>
      </c>
      <c r="D72" s="140">
        <v>88403</v>
      </c>
      <c r="E72" s="141">
        <v>32497</v>
      </c>
      <c r="F72" s="140">
        <v>13792</v>
      </c>
      <c r="G72" s="149" t="s">
        <v>271</v>
      </c>
      <c r="H72" s="140">
        <v>38744</v>
      </c>
      <c r="I72" s="141">
        <v>608</v>
      </c>
      <c r="J72" s="142">
        <v>140939</v>
      </c>
      <c r="K72" s="143">
        <v>33105</v>
      </c>
      <c r="L72" s="176"/>
      <c r="M72" s="178"/>
      <c r="N72" s="178"/>
    </row>
    <row r="73" spans="2:14" ht="12.75" customHeight="1" x14ac:dyDescent="0.15">
      <c r="B73" s="95"/>
      <c r="C73" s="44" t="s">
        <v>259</v>
      </c>
      <c r="D73" s="140">
        <v>76260</v>
      </c>
      <c r="E73" s="141">
        <v>14461</v>
      </c>
      <c r="F73" s="140">
        <v>15154</v>
      </c>
      <c r="G73" s="151">
        <v>193</v>
      </c>
      <c r="H73" s="140">
        <v>38180</v>
      </c>
      <c r="I73" s="141">
        <v>394</v>
      </c>
      <c r="J73" s="142">
        <v>129594</v>
      </c>
      <c r="K73" s="143">
        <v>15048</v>
      </c>
      <c r="L73" s="176"/>
      <c r="M73" s="178"/>
      <c r="N73" s="178"/>
    </row>
    <row r="74" spans="2:14" ht="12.75" customHeight="1" x14ac:dyDescent="0.15">
      <c r="B74" s="87"/>
      <c r="C74" s="44" t="s">
        <v>81</v>
      </c>
      <c r="D74" s="140">
        <v>83741</v>
      </c>
      <c r="E74" s="141">
        <v>15932</v>
      </c>
      <c r="F74" s="140">
        <v>15932</v>
      </c>
      <c r="G74" s="149">
        <v>1475</v>
      </c>
      <c r="H74" s="140">
        <v>42469</v>
      </c>
      <c r="I74" s="141">
        <v>481</v>
      </c>
      <c r="J74" s="142">
        <v>142142</v>
      </c>
      <c r="K74" s="143">
        <v>17888</v>
      </c>
      <c r="L74" s="176"/>
      <c r="M74" s="178"/>
      <c r="N74" s="178"/>
    </row>
    <row r="75" spans="2:14" ht="12.75" customHeight="1" x14ac:dyDescent="0.15">
      <c r="B75" s="87"/>
      <c r="C75" s="44" t="s">
        <v>82</v>
      </c>
      <c r="D75" s="140">
        <v>82845</v>
      </c>
      <c r="E75" s="141">
        <v>19095</v>
      </c>
      <c r="F75" s="140">
        <v>14916</v>
      </c>
      <c r="G75" s="149">
        <v>16</v>
      </c>
      <c r="H75" s="140">
        <v>38850</v>
      </c>
      <c r="I75" s="141">
        <v>405</v>
      </c>
      <c r="J75" s="142">
        <v>136611</v>
      </c>
      <c r="K75" s="143">
        <v>19516</v>
      </c>
      <c r="L75" s="176"/>
      <c r="M75" s="178"/>
      <c r="N75" s="178"/>
    </row>
    <row r="76" spans="2:14" ht="12.75" customHeight="1" x14ac:dyDescent="0.15">
      <c r="B76" s="91"/>
      <c r="C76" s="84" t="s">
        <v>83</v>
      </c>
      <c r="D76" s="144">
        <v>79053</v>
      </c>
      <c r="E76" s="145">
        <v>16045</v>
      </c>
      <c r="F76" s="144">
        <v>14331</v>
      </c>
      <c r="G76" s="519">
        <v>16</v>
      </c>
      <c r="H76" s="144">
        <v>37326</v>
      </c>
      <c r="I76" s="145">
        <v>489</v>
      </c>
      <c r="J76" s="146">
        <v>130710</v>
      </c>
      <c r="K76" s="147">
        <v>16550</v>
      </c>
      <c r="L76" s="176"/>
      <c r="M76" s="178"/>
      <c r="N76" s="178"/>
    </row>
    <row r="77" spans="2:14" s="4" customFormat="1" ht="12.2" customHeight="1" x14ac:dyDescent="0.15">
      <c r="B77" s="30" t="s">
        <v>272</v>
      </c>
      <c r="C77" s="4" t="s">
        <v>280</v>
      </c>
      <c r="K77" s="1"/>
      <c r="L77" s="1"/>
    </row>
  </sheetData>
  <mergeCells count="35">
    <mergeCell ref="F6:G7"/>
    <mergeCell ref="H6:I7"/>
    <mergeCell ref="B35:C35"/>
    <mergeCell ref="B59:C59"/>
    <mergeCell ref="B58:C58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</mergeCells>
  <phoneticPr fontId="4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  <pageSetUpPr fitToPage="1"/>
  </sheetPr>
  <dimension ref="A1:T31"/>
  <sheetViews>
    <sheetView zoomScaleNormal="100" workbookViewId="0">
      <selection activeCell="P38" sqref="P38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549" t="s">
        <v>46</v>
      </c>
      <c r="B1" s="549"/>
      <c r="C1" s="549"/>
    </row>
    <row r="2" spans="1:20" x14ac:dyDescent="0.15">
      <c r="A2" s="39" t="str">
        <f>+目次!A2</f>
        <v>2025年12月25日更新</v>
      </c>
    </row>
    <row r="3" spans="1:20" ht="13.5" x14ac:dyDescent="0.15">
      <c r="A3" s="38"/>
    </row>
    <row r="4" spans="1:20" x14ac:dyDescent="0.15">
      <c r="B4" s="165"/>
    </row>
    <row r="5" spans="1:20" x14ac:dyDescent="0.15">
      <c r="D5" s="167"/>
    </row>
    <row r="6" spans="1:20" ht="18.75" x14ac:dyDescent="0.2">
      <c r="B6" s="172"/>
      <c r="C6" s="3"/>
      <c r="D6" s="3"/>
      <c r="H6" s="25" t="s">
        <v>281</v>
      </c>
      <c r="K6" s="25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74" t="s">
        <v>282</v>
      </c>
      <c r="C7" s="22"/>
      <c r="D7" s="22"/>
      <c r="E7" s="9"/>
      <c r="F7" s="9"/>
      <c r="G7" s="9"/>
      <c r="H7" s="9"/>
      <c r="I7" s="9"/>
      <c r="J7" s="9"/>
      <c r="K7" s="22"/>
      <c r="L7" s="22"/>
      <c r="M7" s="22"/>
      <c r="N7" s="22"/>
      <c r="O7" s="22"/>
      <c r="P7" s="9"/>
      <c r="Q7" s="22"/>
      <c r="R7" s="22"/>
      <c r="S7" s="22"/>
      <c r="T7" s="162" t="s">
        <v>283</v>
      </c>
    </row>
    <row r="8" spans="1:20" ht="13.5" customHeight="1" x14ac:dyDescent="0.15">
      <c r="B8" s="604" t="s">
        <v>63</v>
      </c>
      <c r="C8" s="605"/>
      <c r="D8" s="669" t="s">
        <v>284</v>
      </c>
      <c r="E8" s="625" t="s">
        <v>285</v>
      </c>
      <c r="F8" s="626" t="s">
        <v>286</v>
      </c>
      <c r="G8" s="625" t="s">
        <v>287</v>
      </c>
      <c r="H8" s="669" t="s">
        <v>288</v>
      </c>
      <c r="I8" s="626" t="s">
        <v>289</v>
      </c>
      <c r="J8" s="666" t="s">
        <v>290</v>
      </c>
      <c r="K8" s="663" t="s">
        <v>291</v>
      </c>
      <c r="L8" s="625" t="s">
        <v>292</v>
      </c>
      <c r="M8" s="665" t="s">
        <v>293</v>
      </c>
      <c r="N8" s="663" t="s">
        <v>294</v>
      </c>
      <c r="O8" s="665" t="s">
        <v>295</v>
      </c>
      <c r="P8" s="663" t="s">
        <v>296</v>
      </c>
      <c r="Q8" s="625" t="s">
        <v>297</v>
      </c>
      <c r="R8" s="625" t="s">
        <v>228</v>
      </c>
      <c r="S8" s="665" t="s">
        <v>298</v>
      </c>
      <c r="T8" s="625" t="s">
        <v>201</v>
      </c>
    </row>
    <row r="9" spans="1:20" ht="13.7" customHeight="1" x14ac:dyDescent="0.15">
      <c r="B9" s="659" t="s">
        <v>202</v>
      </c>
      <c r="C9" s="660"/>
      <c r="D9" s="669"/>
      <c r="E9" s="625"/>
      <c r="F9" s="625"/>
      <c r="G9" s="625"/>
      <c r="H9" s="669"/>
      <c r="I9" s="625"/>
      <c r="J9" s="667"/>
      <c r="K9" s="663"/>
      <c r="L9" s="625"/>
      <c r="M9" s="665"/>
      <c r="N9" s="663"/>
      <c r="O9" s="665"/>
      <c r="P9" s="663"/>
      <c r="Q9" s="625"/>
      <c r="R9" s="625"/>
      <c r="S9" s="665"/>
      <c r="T9" s="625"/>
    </row>
    <row r="10" spans="1:20" ht="12.75" customHeight="1" x14ac:dyDescent="0.15">
      <c r="B10" s="661"/>
      <c r="C10" s="662"/>
      <c r="D10" s="670"/>
      <c r="E10" s="658"/>
      <c r="F10" s="658"/>
      <c r="G10" s="658"/>
      <c r="H10" s="670"/>
      <c r="I10" s="658"/>
      <c r="J10" s="668"/>
      <c r="K10" s="664"/>
      <c r="L10" s="658"/>
      <c r="M10" s="618"/>
      <c r="N10" s="664"/>
      <c r="O10" s="618"/>
      <c r="P10" s="664"/>
      <c r="Q10" s="658"/>
      <c r="R10" s="658"/>
      <c r="S10" s="618"/>
      <c r="T10" s="658"/>
    </row>
    <row r="11" spans="1:20" ht="14.25" customHeight="1" x14ac:dyDescent="0.15">
      <c r="B11" s="588" t="s">
        <v>299</v>
      </c>
      <c r="C11" s="589"/>
      <c r="D11" s="107">
        <v>7569</v>
      </c>
      <c r="E11" s="107">
        <v>11844</v>
      </c>
      <c r="F11" s="107">
        <v>62533</v>
      </c>
      <c r="G11" s="107">
        <v>49744</v>
      </c>
      <c r="H11" s="107">
        <v>9534</v>
      </c>
      <c r="I11" s="107">
        <v>6160</v>
      </c>
      <c r="J11" s="107">
        <v>38977</v>
      </c>
      <c r="K11" s="107">
        <v>59803</v>
      </c>
      <c r="L11" s="107">
        <v>36392</v>
      </c>
      <c r="M11" s="107">
        <v>2703</v>
      </c>
      <c r="N11" s="107">
        <v>32982</v>
      </c>
      <c r="O11" s="107">
        <v>1968</v>
      </c>
      <c r="P11" s="107">
        <v>2386</v>
      </c>
      <c r="Q11" s="107">
        <v>1217</v>
      </c>
      <c r="R11" s="107">
        <v>23719</v>
      </c>
      <c r="S11" s="107">
        <v>1799</v>
      </c>
      <c r="T11" s="107">
        <v>349330</v>
      </c>
    </row>
    <row r="12" spans="1:20" ht="14.25" customHeight="1" x14ac:dyDescent="0.15">
      <c r="B12" s="588" t="s">
        <v>71</v>
      </c>
      <c r="C12" s="589"/>
      <c r="D12" s="107">
        <v>5297</v>
      </c>
      <c r="E12" s="107">
        <v>7392</v>
      </c>
      <c r="F12" s="107">
        <v>55678</v>
      </c>
      <c r="G12" s="107">
        <v>38072</v>
      </c>
      <c r="H12" s="107">
        <v>7285</v>
      </c>
      <c r="I12" s="107">
        <v>2864</v>
      </c>
      <c r="J12" s="107">
        <v>34722</v>
      </c>
      <c r="K12" s="107">
        <v>40951</v>
      </c>
      <c r="L12" s="107">
        <v>22373</v>
      </c>
      <c r="M12" s="107">
        <v>3160</v>
      </c>
      <c r="N12" s="107">
        <v>30953</v>
      </c>
      <c r="O12" s="107">
        <v>3524</v>
      </c>
      <c r="P12" s="107">
        <v>2158</v>
      </c>
      <c r="Q12" s="107">
        <v>1085</v>
      </c>
      <c r="R12" s="107">
        <v>17593</v>
      </c>
      <c r="S12" s="107">
        <v>1538</v>
      </c>
      <c r="T12" s="107">
        <v>274645</v>
      </c>
    </row>
    <row r="13" spans="1:20" ht="14.25" customHeight="1" x14ac:dyDescent="0.15">
      <c r="B13" s="590" t="s">
        <v>300</v>
      </c>
      <c r="C13" s="607"/>
      <c r="D13" s="111">
        <v>4218</v>
      </c>
      <c r="E13" s="111">
        <v>5406</v>
      </c>
      <c r="F13" s="111">
        <v>56423</v>
      </c>
      <c r="G13" s="111">
        <v>34118</v>
      </c>
      <c r="H13" s="111">
        <v>3298</v>
      </c>
      <c r="I13" s="111">
        <v>1304</v>
      </c>
      <c r="J13" s="111">
        <v>35285</v>
      </c>
      <c r="K13" s="111">
        <v>23570</v>
      </c>
      <c r="L13" s="111">
        <v>15675</v>
      </c>
      <c r="M13" s="111">
        <v>3181</v>
      </c>
      <c r="N13" s="111">
        <v>27293</v>
      </c>
      <c r="O13" s="111">
        <v>3975</v>
      </c>
      <c r="P13" s="111">
        <v>1531</v>
      </c>
      <c r="Q13" s="111">
        <v>725</v>
      </c>
      <c r="R13" s="111">
        <v>15793</v>
      </c>
      <c r="S13" s="111">
        <v>928</v>
      </c>
      <c r="T13" s="111">
        <v>232723</v>
      </c>
    </row>
    <row r="14" spans="1:20" ht="14.25" customHeight="1" x14ac:dyDescent="0.15">
      <c r="B14" s="588" t="s">
        <v>256</v>
      </c>
      <c r="C14" s="589"/>
      <c r="D14" s="104">
        <v>7649</v>
      </c>
      <c r="E14" s="104">
        <v>11537</v>
      </c>
      <c r="F14" s="104">
        <v>61131</v>
      </c>
      <c r="G14" s="104">
        <v>46359</v>
      </c>
      <c r="H14" s="104">
        <v>9785</v>
      </c>
      <c r="I14" s="104">
        <v>6431</v>
      </c>
      <c r="J14" s="104">
        <v>38136</v>
      </c>
      <c r="K14" s="104">
        <v>58253</v>
      </c>
      <c r="L14" s="104">
        <v>32450</v>
      </c>
      <c r="M14" s="104">
        <v>2997</v>
      </c>
      <c r="N14" s="104">
        <v>32890</v>
      </c>
      <c r="O14" s="104">
        <v>2151</v>
      </c>
      <c r="P14" s="104">
        <v>2679</v>
      </c>
      <c r="Q14" s="104">
        <v>1232</v>
      </c>
      <c r="R14" s="104">
        <v>25737</v>
      </c>
      <c r="S14" s="104">
        <v>1795</v>
      </c>
      <c r="T14" s="104">
        <v>341212</v>
      </c>
    </row>
    <row r="15" spans="1:20" ht="14.25" customHeight="1" x14ac:dyDescent="0.15">
      <c r="B15" s="588" t="s">
        <v>204</v>
      </c>
      <c r="C15" s="589"/>
      <c r="D15" s="107">
        <v>4638</v>
      </c>
      <c r="E15" s="107">
        <v>6201</v>
      </c>
      <c r="F15" s="107">
        <v>54362</v>
      </c>
      <c r="G15" s="107">
        <v>36119</v>
      </c>
      <c r="H15" s="107">
        <v>5672</v>
      </c>
      <c r="I15" s="107">
        <v>1914</v>
      </c>
      <c r="J15" s="107">
        <v>33918</v>
      </c>
      <c r="K15" s="107">
        <v>35251</v>
      </c>
      <c r="L15" s="107">
        <v>17903</v>
      </c>
      <c r="M15" s="107">
        <v>3276</v>
      </c>
      <c r="N15" s="107">
        <v>29254</v>
      </c>
      <c r="O15" s="107">
        <v>4024</v>
      </c>
      <c r="P15" s="107">
        <v>1672</v>
      </c>
      <c r="Q15" s="107">
        <v>968</v>
      </c>
      <c r="R15" s="107">
        <v>16371</v>
      </c>
      <c r="S15" s="107">
        <v>1328</v>
      </c>
      <c r="T15" s="107">
        <v>252871</v>
      </c>
    </row>
    <row r="16" spans="1:20" ht="14.25" customHeight="1" x14ac:dyDescent="0.15">
      <c r="B16" s="590" t="s">
        <v>205</v>
      </c>
      <c r="C16" s="607"/>
      <c r="D16" s="111">
        <v>4274</v>
      </c>
      <c r="E16" s="111">
        <v>5590</v>
      </c>
      <c r="F16" s="111">
        <v>56436</v>
      </c>
      <c r="G16" s="111">
        <v>35722</v>
      </c>
      <c r="H16" s="111">
        <v>3216</v>
      </c>
      <c r="I16" s="111">
        <v>1319</v>
      </c>
      <c r="J16" s="111">
        <v>35244</v>
      </c>
      <c r="K16" s="111">
        <v>18046</v>
      </c>
      <c r="L16" s="111">
        <v>16560</v>
      </c>
      <c r="M16" s="111">
        <v>3173</v>
      </c>
      <c r="N16" s="111">
        <v>26583</v>
      </c>
      <c r="O16" s="111">
        <v>4392</v>
      </c>
      <c r="P16" s="111">
        <v>1770</v>
      </c>
      <c r="Q16" s="111">
        <v>568</v>
      </c>
      <c r="R16" s="111">
        <v>14241</v>
      </c>
      <c r="S16" s="111">
        <v>899</v>
      </c>
      <c r="T16" s="111">
        <v>228033</v>
      </c>
    </row>
    <row r="17" spans="2:20" ht="14.25" customHeight="1" x14ac:dyDescent="0.15">
      <c r="B17" s="58" t="s">
        <v>95</v>
      </c>
      <c r="C17" s="81" t="s">
        <v>76</v>
      </c>
      <c r="D17" s="107">
        <v>294</v>
      </c>
      <c r="E17" s="107">
        <v>469</v>
      </c>
      <c r="F17" s="107">
        <v>4550</v>
      </c>
      <c r="G17" s="107">
        <v>2785</v>
      </c>
      <c r="H17" s="107">
        <v>248</v>
      </c>
      <c r="I17" s="107">
        <v>95</v>
      </c>
      <c r="J17" s="107">
        <v>2826</v>
      </c>
      <c r="K17" s="107">
        <v>1136</v>
      </c>
      <c r="L17" s="107">
        <v>1413</v>
      </c>
      <c r="M17" s="107">
        <v>130</v>
      </c>
      <c r="N17" s="107">
        <v>2174</v>
      </c>
      <c r="O17" s="107">
        <v>443</v>
      </c>
      <c r="P17" s="107">
        <v>180</v>
      </c>
      <c r="Q17" s="107">
        <v>35</v>
      </c>
      <c r="R17" s="107">
        <v>1180</v>
      </c>
      <c r="S17" s="107">
        <v>72</v>
      </c>
      <c r="T17" s="107">
        <v>18030</v>
      </c>
    </row>
    <row r="18" spans="2:20" ht="14.25" customHeight="1" x14ac:dyDescent="0.15">
      <c r="B18" s="58"/>
      <c r="C18" s="81" t="s">
        <v>77</v>
      </c>
      <c r="D18" s="107">
        <v>365</v>
      </c>
      <c r="E18" s="107">
        <v>490</v>
      </c>
      <c r="F18" s="107">
        <v>5042</v>
      </c>
      <c r="G18" s="107">
        <v>3209</v>
      </c>
      <c r="H18" s="107">
        <v>268</v>
      </c>
      <c r="I18" s="107">
        <v>103</v>
      </c>
      <c r="J18" s="107">
        <v>3145</v>
      </c>
      <c r="K18" s="107">
        <v>358</v>
      </c>
      <c r="L18" s="107">
        <v>1729</v>
      </c>
      <c r="M18" s="107">
        <v>375</v>
      </c>
      <c r="N18" s="107">
        <v>2293</v>
      </c>
      <c r="O18" s="107">
        <v>724</v>
      </c>
      <c r="P18" s="107">
        <v>91</v>
      </c>
      <c r="Q18" s="107">
        <v>30</v>
      </c>
      <c r="R18" s="107">
        <v>1549</v>
      </c>
      <c r="S18" s="107">
        <v>77</v>
      </c>
      <c r="T18" s="107">
        <v>19848</v>
      </c>
    </row>
    <row r="19" spans="2:20" ht="14.25" customHeight="1" x14ac:dyDescent="0.15">
      <c r="B19" s="58" t="s">
        <v>96</v>
      </c>
      <c r="C19" s="81" t="s">
        <v>78</v>
      </c>
      <c r="D19" s="107">
        <v>372</v>
      </c>
      <c r="E19" s="107">
        <v>428</v>
      </c>
      <c r="F19" s="107">
        <v>4232</v>
      </c>
      <c r="G19" s="107">
        <v>3247</v>
      </c>
      <c r="H19" s="107">
        <v>239</v>
      </c>
      <c r="I19" s="107">
        <v>91</v>
      </c>
      <c r="J19" s="107">
        <v>2625</v>
      </c>
      <c r="K19" s="107">
        <v>275</v>
      </c>
      <c r="L19" s="107">
        <v>1384</v>
      </c>
      <c r="M19" s="107">
        <v>135</v>
      </c>
      <c r="N19" s="107">
        <v>1921</v>
      </c>
      <c r="O19" s="107">
        <v>496</v>
      </c>
      <c r="P19" s="107">
        <v>177</v>
      </c>
      <c r="Q19" s="107">
        <v>22</v>
      </c>
      <c r="R19" s="107">
        <v>1003</v>
      </c>
      <c r="S19" s="107">
        <v>76</v>
      </c>
      <c r="T19" s="107">
        <v>16723</v>
      </c>
    </row>
    <row r="20" spans="2:20" ht="14.25" customHeight="1" x14ac:dyDescent="0.15">
      <c r="B20" s="58"/>
      <c r="C20" s="81" t="s">
        <v>79</v>
      </c>
      <c r="D20" s="107">
        <v>350</v>
      </c>
      <c r="E20" s="107">
        <v>474</v>
      </c>
      <c r="F20" s="107">
        <v>4749</v>
      </c>
      <c r="G20" s="107">
        <v>2905</v>
      </c>
      <c r="H20" s="107">
        <v>260</v>
      </c>
      <c r="I20" s="107">
        <v>105</v>
      </c>
      <c r="J20" s="107">
        <v>2962</v>
      </c>
      <c r="K20" s="107">
        <v>213</v>
      </c>
      <c r="L20" s="107">
        <v>2022</v>
      </c>
      <c r="M20" s="107">
        <v>401</v>
      </c>
      <c r="N20" s="107">
        <v>2145</v>
      </c>
      <c r="O20" s="107">
        <v>628</v>
      </c>
      <c r="P20" s="107">
        <v>112</v>
      </c>
      <c r="Q20" s="107">
        <v>21</v>
      </c>
      <c r="R20" s="107">
        <v>1138</v>
      </c>
      <c r="S20" s="107">
        <v>69</v>
      </c>
      <c r="T20" s="107">
        <v>18554</v>
      </c>
    </row>
    <row r="21" spans="2:20" ht="14.25" customHeight="1" x14ac:dyDescent="0.15">
      <c r="B21" s="58"/>
      <c r="C21" s="81" t="s">
        <v>81</v>
      </c>
      <c r="D21" s="107">
        <v>440</v>
      </c>
      <c r="E21" s="107">
        <v>611</v>
      </c>
      <c r="F21" s="107">
        <v>4789</v>
      </c>
      <c r="G21" s="107">
        <v>3610</v>
      </c>
      <c r="H21" s="107">
        <v>299</v>
      </c>
      <c r="I21" s="107">
        <v>123</v>
      </c>
      <c r="J21" s="107">
        <v>2993</v>
      </c>
      <c r="K21" s="107">
        <v>817</v>
      </c>
      <c r="L21" s="107">
        <v>590</v>
      </c>
      <c r="M21" s="107">
        <v>290</v>
      </c>
      <c r="N21" s="107">
        <v>2198</v>
      </c>
      <c r="O21" s="107">
        <v>334</v>
      </c>
      <c r="P21" s="107">
        <v>239</v>
      </c>
      <c r="Q21" s="107">
        <v>18</v>
      </c>
      <c r="R21" s="107">
        <v>953</v>
      </c>
      <c r="S21" s="107">
        <v>76</v>
      </c>
      <c r="T21" s="107">
        <v>18380</v>
      </c>
    </row>
    <row r="22" spans="2:20" ht="14.25" customHeight="1" x14ac:dyDescent="0.15">
      <c r="B22" s="58"/>
      <c r="C22" s="81" t="s">
        <v>82</v>
      </c>
      <c r="D22" s="107">
        <v>435</v>
      </c>
      <c r="E22" s="107">
        <v>561</v>
      </c>
      <c r="F22" s="107">
        <v>6165</v>
      </c>
      <c r="G22" s="107">
        <v>3443</v>
      </c>
      <c r="H22" s="107">
        <v>343</v>
      </c>
      <c r="I22" s="107">
        <v>130</v>
      </c>
      <c r="J22" s="107">
        <v>3826</v>
      </c>
      <c r="K22" s="107">
        <v>223</v>
      </c>
      <c r="L22" s="107">
        <v>1104</v>
      </c>
      <c r="M22" s="107">
        <v>242</v>
      </c>
      <c r="N22" s="107">
        <v>2880</v>
      </c>
      <c r="O22" s="107">
        <v>793</v>
      </c>
      <c r="P22" s="107">
        <v>122</v>
      </c>
      <c r="Q22" s="107">
        <v>31</v>
      </c>
      <c r="R22" s="107">
        <v>1421</v>
      </c>
      <c r="S22" s="107">
        <v>100</v>
      </c>
      <c r="T22" s="107">
        <v>21819</v>
      </c>
    </row>
    <row r="23" spans="2:20" ht="14.25" customHeight="1" x14ac:dyDescent="0.15">
      <c r="B23" s="58"/>
      <c r="C23" s="81" t="s">
        <v>83</v>
      </c>
      <c r="D23" s="107">
        <v>368</v>
      </c>
      <c r="E23" s="107">
        <v>573</v>
      </c>
      <c r="F23" s="107">
        <v>5284</v>
      </c>
      <c r="G23" s="107">
        <v>3295</v>
      </c>
      <c r="H23" s="107">
        <v>272</v>
      </c>
      <c r="I23" s="107">
        <v>125</v>
      </c>
      <c r="J23" s="107">
        <v>3282</v>
      </c>
      <c r="K23" s="107">
        <v>35</v>
      </c>
      <c r="L23" s="107">
        <v>657</v>
      </c>
      <c r="M23" s="107">
        <v>140</v>
      </c>
      <c r="N23" s="107">
        <v>2504</v>
      </c>
      <c r="O23" s="107">
        <v>683</v>
      </c>
      <c r="P23" s="107">
        <v>237</v>
      </c>
      <c r="Q23" s="107">
        <v>18</v>
      </c>
      <c r="R23" s="107">
        <v>786</v>
      </c>
      <c r="S23" s="107">
        <v>75</v>
      </c>
      <c r="T23" s="107">
        <v>18334</v>
      </c>
    </row>
    <row r="24" spans="2:20" ht="14.25" customHeight="1" x14ac:dyDescent="0.15">
      <c r="B24" s="58"/>
      <c r="C24" s="81" t="s">
        <v>301</v>
      </c>
      <c r="D24" s="107">
        <v>311</v>
      </c>
      <c r="E24" s="107">
        <v>433</v>
      </c>
      <c r="F24" s="107">
        <v>5801</v>
      </c>
      <c r="G24" s="107">
        <v>3025</v>
      </c>
      <c r="H24" s="107">
        <v>230</v>
      </c>
      <c r="I24" s="107">
        <v>161</v>
      </c>
      <c r="J24" s="107">
        <v>3578</v>
      </c>
      <c r="K24" s="107">
        <v>557</v>
      </c>
      <c r="L24" s="107">
        <v>1106</v>
      </c>
      <c r="M24" s="107">
        <v>162</v>
      </c>
      <c r="N24" s="107">
        <v>2455</v>
      </c>
      <c r="O24" s="107">
        <v>752</v>
      </c>
      <c r="P24" s="107">
        <v>141</v>
      </c>
      <c r="Q24" s="107">
        <v>14</v>
      </c>
      <c r="R24" s="107">
        <v>1538</v>
      </c>
      <c r="S24" s="107">
        <v>63</v>
      </c>
      <c r="T24" s="107">
        <v>20327</v>
      </c>
    </row>
    <row r="25" spans="2:20" ht="14.25" customHeight="1" x14ac:dyDescent="0.15">
      <c r="B25" s="58"/>
      <c r="C25" s="81" t="s">
        <v>105</v>
      </c>
      <c r="D25" s="107">
        <v>311</v>
      </c>
      <c r="E25" s="107">
        <v>508</v>
      </c>
      <c r="F25" s="107">
        <v>4935</v>
      </c>
      <c r="G25" s="107">
        <v>3055</v>
      </c>
      <c r="H25" s="107">
        <v>283</v>
      </c>
      <c r="I25" s="107">
        <v>270</v>
      </c>
      <c r="J25" s="107">
        <v>3090</v>
      </c>
      <c r="K25" s="107">
        <v>406</v>
      </c>
      <c r="L25" s="107">
        <v>831</v>
      </c>
      <c r="M25" s="107">
        <v>86</v>
      </c>
      <c r="N25" s="107">
        <v>1991</v>
      </c>
      <c r="O25" s="107">
        <v>494</v>
      </c>
      <c r="P25" s="107">
        <v>285</v>
      </c>
      <c r="Q25" s="107">
        <v>29</v>
      </c>
      <c r="R25" s="107">
        <v>1819</v>
      </c>
      <c r="S25" s="107">
        <v>70</v>
      </c>
      <c r="T25" s="107">
        <v>18463</v>
      </c>
    </row>
    <row r="26" spans="2:20" ht="14.25" customHeight="1" x14ac:dyDescent="0.15">
      <c r="B26" s="58"/>
      <c r="C26" s="81" t="s">
        <v>208</v>
      </c>
      <c r="D26" s="108">
        <v>234</v>
      </c>
      <c r="E26" s="107">
        <v>386</v>
      </c>
      <c r="F26" s="107">
        <v>3665</v>
      </c>
      <c r="G26" s="107">
        <v>2382</v>
      </c>
      <c r="H26" s="107">
        <v>200</v>
      </c>
      <c r="I26" s="107">
        <v>176</v>
      </c>
      <c r="J26" s="107">
        <v>2296</v>
      </c>
      <c r="K26" s="107">
        <v>94</v>
      </c>
      <c r="L26" s="107">
        <v>674</v>
      </c>
      <c r="M26" s="107">
        <v>204</v>
      </c>
      <c r="N26" s="107">
        <v>1606</v>
      </c>
      <c r="O26" s="107">
        <v>443</v>
      </c>
      <c r="P26" s="107">
        <v>110</v>
      </c>
      <c r="Q26" s="107">
        <v>22</v>
      </c>
      <c r="R26" s="107">
        <v>969</v>
      </c>
      <c r="S26" s="107">
        <v>45</v>
      </c>
      <c r="T26" s="107">
        <v>13506</v>
      </c>
    </row>
    <row r="27" spans="2:20" ht="14.25" customHeight="1" x14ac:dyDescent="0.15">
      <c r="B27" s="58"/>
      <c r="C27" s="81" t="s">
        <v>107</v>
      </c>
      <c r="D27" s="108">
        <v>401</v>
      </c>
      <c r="E27" s="107">
        <v>617</v>
      </c>
      <c r="F27" s="107">
        <v>4368</v>
      </c>
      <c r="G27" s="107">
        <v>3455</v>
      </c>
      <c r="H27" s="107">
        <v>280</v>
      </c>
      <c r="I27" s="107">
        <v>180</v>
      </c>
      <c r="J27" s="107">
        <v>2753</v>
      </c>
      <c r="K27" s="107">
        <v>707</v>
      </c>
      <c r="L27" s="107">
        <v>1183</v>
      </c>
      <c r="M27" s="107">
        <v>169</v>
      </c>
      <c r="N27" s="107">
        <v>1923</v>
      </c>
      <c r="O27" s="107">
        <v>285</v>
      </c>
      <c r="P27" s="107">
        <v>101</v>
      </c>
      <c r="Q27" s="107">
        <v>12</v>
      </c>
      <c r="R27" s="107">
        <v>1965</v>
      </c>
      <c r="S27" s="107">
        <v>58</v>
      </c>
      <c r="T27" s="107">
        <v>18457</v>
      </c>
    </row>
    <row r="28" spans="2:20" ht="14.25" customHeight="1" x14ac:dyDescent="0.15">
      <c r="B28" s="58"/>
      <c r="C28" s="81" t="s">
        <v>75</v>
      </c>
      <c r="D28" s="108">
        <v>307</v>
      </c>
      <c r="E28" s="107">
        <v>517</v>
      </c>
      <c r="F28" s="107">
        <v>4629</v>
      </c>
      <c r="G28" s="107">
        <v>3219</v>
      </c>
      <c r="H28" s="107">
        <v>250</v>
      </c>
      <c r="I28" s="107">
        <v>307</v>
      </c>
      <c r="J28" s="107">
        <v>2908</v>
      </c>
      <c r="K28" s="107">
        <v>-43</v>
      </c>
      <c r="L28" s="107">
        <v>874</v>
      </c>
      <c r="M28" s="107">
        <v>187</v>
      </c>
      <c r="N28" s="107">
        <v>2316</v>
      </c>
      <c r="O28" s="107">
        <v>730</v>
      </c>
      <c r="P28" s="107">
        <v>101</v>
      </c>
      <c r="Q28" s="107">
        <v>18</v>
      </c>
      <c r="R28" s="107">
        <v>1082</v>
      </c>
      <c r="S28" s="107">
        <v>53</v>
      </c>
      <c r="T28" s="107">
        <v>17455</v>
      </c>
    </row>
    <row r="29" spans="2:20" ht="14.25" customHeight="1" x14ac:dyDescent="0.15">
      <c r="B29" s="94"/>
      <c r="C29" s="49" t="s">
        <v>76</v>
      </c>
      <c r="D29" s="112">
        <v>269</v>
      </c>
      <c r="E29" s="111">
        <v>527</v>
      </c>
      <c r="F29" s="111">
        <v>5633</v>
      </c>
      <c r="G29" s="111">
        <v>3191</v>
      </c>
      <c r="H29" s="111">
        <v>230</v>
      </c>
      <c r="I29" s="111">
        <v>218</v>
      </c>
      <c r="J29" s="111">
        <v>3530</v>
      </c>
      <c r="K29" s="111">
        <v>53</v>
      </c>
      <c r="L29" s="111">
        <v>1001</v>
      </c>
      <c r="M29" s="111">
        <v>138</v>
      </c>
      <c r="N29" s="111">
        <v>2653</v>
      </c>
      <c r="O29" s="111">
        <v>560</v>
      </c>
      <c r="P29" s="111">
        <v>236</v>
      </c>
      <c r="Q29" s="111">
        <v>6</v>
      </c>
      <c r="R29" s="111">
        <v>1455</v>
      </c>
      <c r="S29" s="111">
        <v>38</v>
      </c>
      <c r="T29" s="111">
        <v>19738</v>
      </c>
    </row>
    <row r="30" spans="2:20" x14ac:dyDescent="0.15">
      <c r="C30" s="1" t="str">
        <f>+'(9)(ｲ)'!E30</f>
        <v>注）次回更新は、2026年4月です。</v>
      </c>
    </row>
    <row r="31" spans="2:20" x14ac:dyDescent="0.15">
      <c r="Q31" s="164"/>
      <c r="R31" s="164"/>
      <c r="T31" s="164"/>
    </row>
  </sheetData>
  <mergeCells count="26"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</mergeCells>
  <phoneticPr fontId="4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A1:K33"/>
  <sheetViews>
    <sheetView zoomScaleNormal="100" workbookViewId="0">
      <selection activeCell="O40" sqref="O40"/>
    </sheetView>
  </sheetViews>
  <sheetFormatPr defaultColWidth="9" defaultRowHeight="12" x14ac:dyDescent="0.15"/>
  <cols>
    <col min="1" max="1" width="9" style="54"/>
    <col min="2" max="2" width="7.375" style="54" customWidth="1"/>
    <col min="3" max="3" width="4.625" style="54" customWidth="1"/>
    <col min="4" max="6" width="13.625" style="54" customWidth="1"/>
    <col min="7" max="7" width="7.25" style="54" customWidth="1"/>
    <col min="8" max="8" width="7.625" style="54" customWidth="1"/>
    <col min="9" max="9" width="4.625" style="54" customWidth="1"/>
    <col min="10" max="11" width="13.625" style="54" customWidth="1"/>
    <col min="12" max="16384" width="9" style="54"/>
  </cols>
  <sheetData>
    <row r="1" spans="1:11" ht="13.5" x14ac:dyDescent="0.15">
      <c r="A1" s="33" t="s">
        <v>46</v>
      </c>
    </row>
    <row r="2" spans="1:11" x14ac:dyDescent="0.15">
      <c r="A2" s="2" t="str">
        <f>+目次!A1</f>
        <v>2025年12月25日更新</v>
      </c>
    </row>
    <row r="3" spans="1:11" ht="13.5" x14ac:dyDescent="0.15">
      <c r="A3" s="33"/>
    </row>
    <row r="4" spans="1:11" x14ac:dyDescent="0.15">
      <c r="A4" s="165"/>
    </row>
    <row r="5" spans="1:11" x14ac:dyDescent="0.15">
      <c r="A5" s="167"/>
      <c r="B5" s="167"/>
    </row>
    <row r="7" spans="1:11" x14ac:dyDescent="0.15">
      <c r="B7" s="73"/>
    </row>
    <row r="8" spans="1:11" ht="17.25" x14ac:dyDescent="0.2">
      <c r="A8" s="171"/>
      <c r="B8" s="12"/>
      <c r="C8" s="168" t="s">
        <v>302</v>
      </c>
      <c r="E8" s="48"/>
      <c r="F8" s="48"/>
      <c r="G8" s="12"/>
      <c r="H8" s="168" t="s">
        <v>303</v>
      </c>
      <c r="I8" s="12"/>
      <c r="J8" s="48"/>
      <c r="K8" s="48"/>
    </row>
    <row r="9" spans="1:11" s="55" customFormat="1" ht="11.25" x14ac:dyDescent="0.15">
      <c r="B9" s="13"/>
      <c r="C9" s="13"/>
      <c r="D9" s="13"/>
      <c r="E9" s="13"/>
      <c r="F9" s="158" t="s">
        <v>194</v>
      </c>
      <c r="G9" s="13"/>
      <c r="H9" s="13"/>
      <c r="I9" s="13"/>
      <c r="J9" s="13"/>
      <c r="K9" s="158" t="s">
        <v>194</v>
      </c>
    </row>
    <row r="10" spans="1:11" s="55" customFormat="1" ht="11.25" x14ac:dyDescent="0.15">
      <c r="B10" s="4" t="s">
        <v>304</v>
      </c>
      <c r="C10" s="13"/>
      <c r="D10" s="13"/>
      <c r="E10" s="13"/>
      <c r="F10" s="23" t="s">
        <v>198</v>
      </c>
      <c r="G10" s="13"/>
      <c r="H10" s="4" t="s">
        <v>305</v>
      </c>
      <c r="I10" s="13"/>
      <c r="J10" s="13"/>
      <c r="K10" s="23" t="s">
        <v>198</v>
      </c>
    </row>
    <row r="11" spans="1:11" ht="13.7" customHeight="1" x14ac:dyDescent="0.15">
      <c r="B11" s="557" t="s">
        <v>306</v>
      </c>
      <c r="C11" s="679"/>
      <c r="D11" s="554" t="s">
        <v>307</v>
      </c>
      <c r="E11" s="554" t="s">
        <v>308</v>
      </c>
      <c r="F11" s="673" t="s">
        <v>309</v>
      </c>
      <c r="G11" s="57"/>
      <c r="H11" s="557" t="s">
        <v>306</v>
      </c>
      <c r="I11" s="679"/>
      <c r="J11" s="671" t="s">
        <v>248</v>
      </c>
      <c r="K11" s="673" t="s">
        <v>310</v>
      </c>
    </row>
    <row r="12" spans="1:11" ht="12.2" customHeight="1" x14ac:dyDescent="0.15">
      <c r="B12" s="675" t="s">
        <v>202</v>
      </c>
      <c r="C12" s="676"/>
      <c r="D12" s="572"/>
      <c r="E12" s="572"/>
      <c r="F12" s="674"/>
      <c r="G12" s="57"/>
      <c r="H12" s="675" t="s">
        <v>202</v>
      </c>
      <c r="I12" s="676"/>
      <c r="J12" s="672"/>
      <c r="K12" s="674"/>
    </row>
    <row r="13" spans="1:11" ht="14.25" customHeight="1" x14ac:dyDescent="0.15">
      <c r="B13" s="677" t="s">
        <v>71</v>
      </c>
      <c r="C13" s="678"/>
      <c r="D13" s="153">
        <v>7379.2470000000003</v>
      </c>
      <c r="E13" s="153">
        <v>8349.1239999999998</v>
      </c>
      <c r="F13" s="153">
        <v>15735</v>
      </c>
      <c r="G13" s="57"/>
      <c r="H13" s="677" t="s">
        <v>71</v>
      </c>
      <c r="I13" s="678"/>
      <c r="J13" s="153">
        <v>301276</v>
      </c>
      <c r="K13" s="124">
        <v>287360</v>
      </c>
    </row>
    <row r="14" spans="1:11" ht="14.25" customHeight="1" x14ac:dyDescent="0.15">
      <c r="B14" s="677" t="s">
        <v>72</v>
      </c>
      <c r="C14" s="678"/>
      <c r="D14" s="153">
        <v>7422.6360000000004</v>
      </c>
      <c r="E14" s="153">
        <v>6715.9089999999997</v>
      </c>
      <c r="F14" s="153">
        <v>14139</v>
      </c>
      <c r="G14" s="57"/>
      <c r="H14" s="677" t="s">
        <v>72</v>
      </c>
      <c r="I14" s="678"/>
      <c r="J14" s="153">
        <v>258983</v>
      </c>
      <c r="K14" s="124">
        <v>247150</v>
      </c>
    </row>
    <row r="15" spans="1:11" ht="14.25" customHeight="1" x14ac:dyDescent="0.15">
      <c r="B15" s="585" t="s">
        <v>203</v>
      </c>
      <c r="C15" s="561"/>
      <c r="D15" s="154">
        <v>7118.7130000000006</v>
      </c>
      <c r="E15" s="154">
        <v>7363.1799999999994</v>
      </c>
      <c r="F15" s="154">
        <v>14481.893</v>
      </c>
      <c r="G15" s="57"/>
      <c r="H15" s="585" t="s">
        <v>203</v>
      </c>
      <c r="I15" s="561"/>
      <c r="J15" s="154">
        <v>251522</v>
      </c>
      <c r="K15" s="125">
        <v>238763</v>
      </c>
    </row>
    <row r="16" spans="1:11" ht="14.25" customHeight="1" x14ac:dyDescent="0.15">
      <c r="B16" s="584" t="s">
        <v>204</v>
      </c>
      <c r="C16" s="560"/>
      <c r="D16" s="152">
        <v>6941.8059999999996</v>
      </c>
      <c r="E16" s="152">
        <v>7698.991</v>
      </c>
      <c r="F16" s="152">
        <v>14641</v>
      </c>
      <c r="G16" s="57"/>
      <c r="H16" s="584" t="s">
        <v>204</v>
      </c>
      <c r="I16" s="560"/>
      <c r="J16" s="152">
        <v>289108</v>
      </c>
      <c r="K16" s="123">
        <v>275331</v>
      </c>
    </row>
    <row r="17" spans="2:11" ht="14.25" customHeight="1" x14ac:dyDescent="0.15">
      <c r="B17" s="677" t="s">
        <v>205</v>
      </c>
      <c r="C17" s="678"/>
      <c r="D17" s="153">
        <v>7300</v>
      </c>
      <c r="E17" s="153">
        <v>6941</v>
      </c>
      <c r="F17" s="153">
        <v>14241</v>
      </c>
      <c r="G17" s="57"/>
      <c r="H17" s="677" t="s">
        <v>205</v>
      </c>
      <c r="I17" s="678"/>
      <c r="J17" s="153">
        <v>258010</v>
      </c>
      <c r="K17" s="124">
        <v>246120</v>
      </c>
    </row>
    <row r="18" spans="2:11" ht="14.25" customHeight="1" x14ac:dyDescent="0.15">
      <c r="B18" s="585" t="s">
        <v>206</v>
      </c>
      <c r="C18" s="561"/>
      <c r="D18" s="154">
        <v>7198</v>
      </c>
      <c r="E18" s="154">
        <v>7444</v>
      </c>
      <c r="F18" s="154">
        <v>14641</v>
      </c>
      <c r="G18" s="57"/>
      <c r="H18" s="585" t="s">
        <v>206</v>
      </c>
      <c r="I18" s="561"/>
      <c r="J18" s="154">
        <v>251537</v>
      </c>
      <c r="K18" s="125">
        <v>238313</v>
      </c>
    </row>
    <row r="19" spans="2:11" ht="14.25" customHeight="1" x14ac:dyDescent="0.15">
      <c r="B19" s="163" t="s">
        <v>311</v>
      </c>
      <c r="C19" s="46" t="s">
        <v>75</v>
      </c>
      <c r="D19" s="153">
        <v>644.755</v>
      </c>
      <c r="E19" s="153">
        <v>615.89499999999998</v>
      </c>
      <c r="F19" s="124">
        <v>1260.6500000000001</v>
      </c>
      <c r="G19" s="57"/>
      <c r="H19" s="163"/>
      <c r="I19" s="46" t="s">
        <v>75</v>
      </c>
      <c r="J19" s="153">
        <v>22480</v>
      </c>
      <c r="K19" s="124">
        <v>21320</v>
      </c>
    </row>
    <row r="20" spans="2:11" ht="14.25" customHeight="1" x14ac:dyDescent="0.15">
      <c r="B20" s="163"/>
      <c r="C20" s="46" t="s">
        <v>76</v>
      </c>
      <c r="D20" s="153">
        <v>616.48299999999995</v>
      </c>
      <c r="E20" s="153">
        <v>642.86400000000003</v>
      </c>
      <c r="F20" s="124">
        <v>1259.347</v>
      </c>
      <c r="G20" s="57"/>
      <c r="H20" s="163"/>
      <c r="I20" s="46" t="s">
        <v>76</v>
      </c>
      <c r="J20" s="153">
        <v>21677</v>
      </c>
      <c r="K20" s="124">
        <v>19931</v>
      </c>
    </row>
    <row r="21" spans="2:11" ht="14.25" customHeight="1" x14ac:dyDescent="0.15">
      <c r="B21" s="163"/>
      <c r="C21" s="46" t="s">
        <v>77</v>
      </c>
      <c r="D21" s="153">
        <v>528.85699999999997</v>
      </c>
      <c r="E21" s="153">
        <v>651.51300000000003</v>
      </c>
      <c r="F21" s="124">
        <v>1180.3699999999999</v>
      </c>
      <c r="G21" s="57"/>
      <c r="H21" s="163"/>
      <c r="I21" s="46" t="s">
        <v>77</v>
      </c>
      <c r="J21" s="153">
        <v>20029</v>
      </c>
      <c r="K21" s="124">
        <v>19078</v>
      </c>
    </row>
    <row r="22" spans="2:11" ht="14.25" customHeight="1" x14ac:dyDescent="0.15">
      <c r="B22" s="163"/>
      <c r="C22" s="46" t="s">
        <v>78</v>
      </c>
      <c r="D22" s="153">
        <v>608.93700000000001</v>
      </c>
      <c r="E22" s="153">
        <v>627.85</v>
      </c>
      <c r="F22" s="124">
        <v>1236.787</v>
      </c>
      <c r="G22" s="57"/>
      <c r="H22" s="163"/>
      <c r="I22" s="46" t="s">
        <v>78</v>
      </c>
      <c r="J22" s="153">
        <v>20514</v>
      </c>
      <c r="K22" s="124">
        <v>19494</v>
      </c>
    </row>
    <row r="23" spans="2:11" ht="14.25" customHeight="1" x14ac:dyDescent="0.15">
      <c r="B23" s="163"/>
      <c r="C23" s="46" t="s">
        <v>79</v>
      </c>
      <c r="D23" s="153">
        <v>583.82000000000005</v>
      </c>
      <c r="E23" s="153">
        <v>609.70399999999995</v>
      </c>
      <c r="F23" s="124">
        <v>1193.5239999999999</v>
      </c>
      <c r="G23" s="57"/>
      <c r="H23" s="163"/>
      <c r="I23" s="46" t="s">
        <v>79</v>
      </c>
      <c r="J23" s="153">
        <v>21865</v>
      </c>
      <c r="K23" s="124">
        <v>20608</v>
      </c>
    </row>
    <row r="24" spans="2:11" ht="14.25" customHeight="1" x14ac:dyDescent="0.15">
      <c r="B24" s="163" t="s">
        <v>312</v>
      </c>
      <c r="C24" s="46" t="s">
        <v>81</v>
      </c>
      <c r="D24" s="153">
        <v>564.58600000000001</v>
      </c>
      <c r="E24" s="153">
        <v>611.50599999999997</v>
      </c>
      <c r="F24" s="124">
        <v>1176.0920000000001</v>
      </c>
      <c r="G24" s="57"/>
      <c r="H24" s="163" t="s">
        <v>312</v>
      </c>
      <c r="I24" s="46" t="s">
        <v>81</v>
      </c>
      <c r="J24" s="153">
        <v>21993</v>
      </c>
      <c r="K24" s="124">
        <v>20384</v>
      </c>
    </row>
    <row r="25" spans="2:11" ht="14.25" customHeight="1" x14ac:dyDescent="0.15">
      <c r="B25" s="163"/>
      <c r="C25" s="46" t="s">
        <v>82</v>
      </c>
      <c r="D25" s="153">
        <v>556.36099999999999</v>
      </c>
      <c r="E25" s="153">
        <v>685.11800000000005</v>
      </c>
      <c r="F25" s="124">
        <v>1241.479</v>
      </c>
      <c r="G25" s="57"/>
      <c r="H25" s="163"/>
      <c r="I25" s="46" t="s">
        <v>82</v>
      </c>
      <c r="J25" s="153">
        <v>22691</v>
      </c>
      <c r="K25" s="124">
        <v>21476</v>
      </c>
    </row>
    <row r="26" spans="2:11" ht="14.25" customHeight="1" x14ac:dyDescent="0.15">
      <c r="B26" s="163"/>
      <c r="C26" s="46" t="s">
        <v>83</v>
      </c>
      <c r="D26" s="153">
        <v>550.21799999999996</v>
      </c>
      <c r="E26" s="153">
        <v>598.93200000000002</v>
      </c>
      <c r="F26" s="124">
        <v>1149.1500000000001</v>
      </c>
      <c r="G26" s="57"/>
      <c r="H26" s="163"/>
      <c r="I26" s="46" t="s">
        <v>83</v>
      </c>
      <c r="J26" s="153">
        <v>20759</v>
      </c>
      <c r="K26" s="124">
        <v>19650</v>
      </c>
    </row>
    <row r="27" spans="2:11" ht="14.25" customHeight="1" x14ac:dyDescent="0.15">
      <c r="B27" s="163"/>
      <c r="C27" s="46" t="s">
        <v>84</v>
      </c>
      <c r="D27" s="153">
        <v>567.78200000000004</v>
      </c>
      <c r="E27" s="153">
        <v>537.82799999999997</v>
      </c>
      <c r="F27" s="124">
        <v>1105.6100000000001</v>
      </c>
      <c r="G27" s="57"/>
      <c r="H27" s="163"/>
      <c r="I27" s="484" t="s">
        <v>84</v>
      </c>
      <c r="J27" s="124">
        <v>21847</v>
      </c>
      <c r="K27" s="124">
        <v>21274</v>
      </c>
    </row>
    <row r="28" spans="2:11" ht="14.25" customHeight="1" x14ac:dyDescent="0.15">
      <c r="B28" s="163"/>
      <c r="C28" s="46" t="s">
        <v>313</v>
      </c>
      <c r="D28" s="153">
        <v>639.48199999999997</v>
      </c>
      <c r="E28" s="153">
        <v>564.64099999999996</v>
      </c>
      <c r="F28" s="124">
        <v>1204.123</v>
      </c>
      <c r="G28" s="57"/>
      <c r="H28" s="163"/>
      <c r="I28" s="484" t="s">
        <v>313</v>
      </c>
      <c r="J28" s="124">
        <v>23346</v>
      </c>
      <c r="K28" s="124">
        <v>21812</v>
      </c>
    </row>
    <row r="29" spans="2:11" ht="14.25" customHeight="1" x14ac:dyDescent="0.15">
      <c r="B29" s="163"/>
      <c r="C29" s="483" t="s">
        <v>314</v>
      </c>
      <c r="D29" s="153">
        <v>443.01100000000002</v>
      </c>
      <c r="E29" s="153">
        <v>451.46300000000002</v>
      </c>
      <c r="F29" s="124">
        <f>SUM(D29:E29)</f>
        <v>894.47400000000005</v>
      </c>
      <c r="G29" s="57"/>
      <c r="H29" s="163"/>
      <c r="I29" s="483" t="s">
        <v>314</v>
      </c>
      <c r="J29" s="124">
        <v>17450</v>
      </c>
      <c r="K29" s="124">
        <v>16811</v>
      </c>
    </row>
    <row r="30" spans="2:11" ht="14.25" customHeight="1" x14ac:dyDescent="0.15">
      <c r="B30" s="163"/>
      <c r="C30" s="483" t="s">
        <v>107</v>
      </c>
      <c r="D30" s="153">
        <v>574.99</v>
      </c>
      <c r="E30" s="153">
        <v>512.851</v>
      </c>
      <c r="F30" s="124">
        <v>1087.8409999999999</v>
      </c>
      <c r="G30" s="12"/>
      <c r="H30" s="163"/>
      <c r="I30" s="483" t="s">
        <v>107</v>
      </c>
      <c r="J30" s="124">
        <v>22327</v>
      </c>
      <c r="K30" s="124">
        <v>20618</v>
      </c>
    </row>
    <row r="31" spans="2:11" ht="15.75" customHeight="1" x14ac:dyDescent="0.15">
      <c r="B31" s="86"/>
      <c r="C31" s="424" t="s">
        <v>315</v>
      </c>
      <c r="D31" s="154">
        <v>639.95299999999997</v>
      </c>
      <c r="E31" s="154">
        <v>530.17999999999995</v>
      </c>
      <c r="F31" s="125">
        <v>1170.1329999999998</v>
      </c>
      <c r="H31" s="86"/>
      <c r="I31" s="424" t="s">
        <v>315</v>
      </c>
      <c r="J31" s="485">
        <v>23429</v>
      </c>
      <c r="K31" s="485">
        <v>22412</v>
      </c>
    </row>
    <row r="32" spans="2:11" ht="15.75" customHeight="1" x14ac:dyDescent="0.15">
      <c r="C32" s="483"/>
      <c r="D32" s="423"/>
      <c r="E32" s="423"/>
      <c r="F32" s="423"/>
      <c r="I32" s="483"/>
      <c r="J32" s="423"/>
      <c r="K32" s="423"/>
    </row>
    <row r="33" spans="4:5" ht="13.5" x14ac:dyDescent="0.15">
      <c r="D33"/>
      <c r="E33"/>
    </row>
  </sheetData>
  <mergeCells count="21"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  <mergeCell ref="J11:J12"/>
    <mergeCell ref="K11:K12"/>
    <mergeCell ref="B12:C12"/>
    <mergeCell ref="H12:I12"/>
    <mergeCell ref="B13:C13"/>
    <mergeCell ref="H13:I13"/>
  </mergeCells>
  <phoneticPr fontId="11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A1:Z66"/>
  <sheetViews>
    <sheetView zoomScaleNormal="100" workbookViewId="0">
      <selection activeCell="R37" sqref="R37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549" t="s">
        <v>46</v>
      </c>
      <c r="B1" s="549"/>
    </row>
    <row r="2" spans="1:16" x14ac:dyDescent="0.15">
      <c r="A2" s="2" t="str">
        <f>+目次!A2</f>
        <v>2025年12月25日更新</v>
      </c>
    </row>
    <row r="3" spans="1:16" ht="13.5" x14ac:dyDescent="0.15">
      <c r="A3" s="33"/>
    </row>
    <row r="4" spans="1:16" x14ac:dyDescent="0.15">
      <c r="B4" s="165"/>
    </row>
    <row r="6" spans="1:16" x14ac:dyDescent="0.15">
      <c r="B6" s="167"/>
    </row>
    <row r="7" spans="1:16" x14ac:dyDescent="0.15">
      <c r="B7" s="72"/>
    </row>
    <row r="8" spans="1:16" ht="17.25" x14ac:dyDescent="0.15">
      <c r="A8" s="169"/>
      <c r="B8" s="175"/>
      <c r="F8" s="53" t="s">
        <v>316</v>
      </c>
      <c r="G8" s="47"/>
      <c r="H8" s="47"/>
      <c r="I8" s="47"/>
      <c r="J8" s="47"/>
      <c r="K8" s="47"/>
      <c r="M8" s="3"/>
      <c r="N8" s="3"/>
    </row>
    <row r="9" spans="1:16" s="4" customFormat="1" ht="11.25" x14ac:dyDescent="0.15">
      <c r="B9" s="22" t="s">
        <v>235</v>
      </c>
      <c r="F9" s="7"/>
      <c r="G9" s="7"/>
      <c r="H9" s="7"/>
      <c r="I9" s="7"/>
      <c r="J9" s="7"/>
      <c r="K9" s="7"/>
      <c r="M9" s="5"/>
      <c r="N9" s="157" t="s">
        <v>317</v>
      </c>
    </row>
    <row r="10" spans="1:16" ht="13.7" customHeight="1" x14ac:dyDescent="0.15">
      <c r="B10" s="680" t="s">
        <v>63</v>
      </c>
      <c r="C10" s="680"/>
      <c r="D10" s="602" t="s">
        <v>237</v>
      </c>
      <c r="E10" s="681" t="s">
        <v>318</v>
      </c>
      <c r="F10" s="682"/>
      <c r="G10" s="682"/>
      <c r="H10" s="682"/>
      <c r="I10" s="682"/>
      <c r="J10" s="682"/>
      <c r="K10" s="682"/>
      <c r="L10" s="682"/>
      <c r="M10" s="682"/>
      <c r="N10" s="683"/>
      <c r="O10" s="29"/>
    </row>
    <row r="11" spans="1:16" ht="14.25" customHeight="1" x14ac:dyDescent="0.15">
      <c r="B11" s="684" t="s">
        <v>68</v>
      </c>
      <c r="C11" s="685"/>
      <c r="D11" s="603"/>
      <c r="E11" s="602" t="s">
        <v>319</v>
      </c>
      <c r="F11" s="602" t="s">
        <v>320</v>
      </c>
      <c r="G11" s="602" t="s">
        <v>321</v>
      </c>
      <c r="H11" s="602" t="s">
        <v>322</v>
      </c>
      <c r="I11" s="602" t="s">
        <v>323</v>
      </c>
      <c r="J11" s="602" t="s">
        <v>324</v>
      </c>
      <c r="K11" s="602" t="s">
        <v>325</v>
      </c>
      <c r="L11" s="617" t="s">
        <v>326</v>
      </c>
      <c r="M11" s="602" t="s">
        <v>228</v>
      </c>
      <c r="N11" s="602" t="s">
        <v>201</v>
      </c>
      <c r="O11" s="29"/>
    </row>
    <row r="12" spans="1:16" ht="14.25" customHeight="1" x14ac:dyDescent="0.15">
      <c r="B12" s="653"/>
      <c r="C12" s="654"/>
      <c r="D12" s="614"/>
      <c r="E12" s="614"/>
      <c r="F12" s="614"/>
      <c r="G12" s="614"/>
      <c r="H12" s="614"/>
      <c r="I12" s="614"/>
      <c r="J12" s="614"/>
      <c r="K12" s="614"/>
      <c r="L12" s="618"/>
      <c r="M12" s="614"/>
      <c r="N12" s="614"/>
      <c r="O12" s="29"/>
    </row>
    <row r="13" spans="1:16" ht="15.75" customHeight="1" x14ac:dyDescent="0.15">
      <c r="B13" s="87" t="s">
        <v>327</v>
      </c>
      <c r="C13" s="89"/>
      <c r="D13" s="107">
        <v>53523</v>
      </c>
      <c r="E13" s="107">
        <v>39075</v>
      </c>
      <c r="F13" s="107">
        <v>2548</v>
      </c>
      <c r="G13" s="107">
        <v>51</v>
      </c>
      <c r="H13" s="107">
        <v>291</v>
      </c>
      <c r="I13" s="107">
        <v>158</v>
      </c>
      <c r="J13" s="107">
        <v>303</v>
      </c>
      <c r="K13" s="107">
        <v>439</v>
      </c>
      <c r="L13" s="107">
        <v>8</v>
      </c>
      <c r="M13" s="107">
        <v>11399</v>
      </c>
      <c r="N13" s="107">
        <v>54272</v>
      </c>
      <c r="O13" s="29"/>
    </row>
    <row r="14" spans="1:16" ht="15.75" customHeight="1" x14ac:dyDescent="0.15">
      <c r="B14" s="87" t="s">
        <v>328</v>
      </c>
      <c r="C14" s="89"/>
      <c r="D14" s="107">
        <v>52298</v>
      </c>
      <c r="E14" s="107">
        <v>38391</v>
      </c>
      <c r="F14" s="107">
        <v>2347</v>
      </c>
      <c r="G14" s="107">
        <v>24</v>
      </c>
      <c r="H14" s="107">
        <v>274</v>
      </c>
      <c r="I14" s="107">
        <v>154</v>
      </c>
      <c r="J14" s="107">
        <v>274</v>
      </c>
      <c r="K14" s="107">
        <v>287</v>
      </c>
      <c r="L14" s="107">
        <v>0</v>
      </c>
      <c r="M14" s="107">
        <v>9475</v>
      </c>
      <c r="N14" s="107">
        <v>51224</v>
      </c>
      <c r="O14" s="29"/>
      <c r="P14" s="179"/>
    </row>
    <row r="15" spans="1:16" ht="15.75" customHeight="1" x14ac:dyDescent="0.15">
      <c r="B15" s="91" t="s">
        <v>329</v>
      </c>
      <c r="C15" s="90"/>
      <c r="D15" s="111">
        <v>50461</v>
      </c>
      <c r="E15" s="111">
        <v>35611</v>
      </c>
      <c r="F15" s="111">
        <v>2395</v>
      </c>
      <c r="G15" s="111">
        <v>33</v>
      </c>
      <c r="H15" s="111">
        <v>284</v>
      </c>
      <c r="I15" s="111">
        <v>161</v>
      </c>
      <c r="J15" s="111">
        <v>311</v>
      </c>
      <c r="K15" s="111">
        <v>365</v>
      </c>
      <c r="L15" s="111">
        <v>0</v>
      </c>
      <c r="M15" s="111">
        <v>10423</v>
      </c>
      <c r="N15" s="111">
        <v>49584</v>
      </c>
      <c r="O15" s="29"/>
      <c r="P15" s="179"/>
    </row>
    <row r="16" spans="1:16" ht="15.75" customHeight="1" x14ac:dyDescent="0.15">
      <c r="B16" s="369" t="s">
        <v>330</v>
      </c>
      <c r="C16" s="88"/>
      <c r="D16" s="104">
        <v>53985</v>
      </c>
      <c r="E16" s="104">
        <v>39843</v>
      </c>
      <c r="F16" s="104">
        <v>2450</v>
      </c>
      <c r="G16" s="104">
        <v>28</v>
      </c>
      <c r="H16" s="104">
        <v>280</v>
      </c>
      <c r="I16" s="104">
        <v>153</v>
      </c>
      <c r="J16" s="104">
        <v>290</v>
      </c>
      <c r="K16" s="104">
        <v>363</v>
      </c>
      <c r="L16" s="104">
        <v>8</v>
      </c>
      <c r="M16" s="104">
        <v>9765</v>
      </c>
      <c r="N16" s="104">
        <v>53180</v>
      </c>
      <c r="O16" s="29"/>
    </row>
    <row r="17" spans="2:26" ht="15.75" customHeight="1" x14ac:dyDescent="0.15">
      <c r="B17" s="87" t="s">
        <v>331</v>
      </c>
      <c r="C17" s="89"/>
      <c r="D17" s="107">
        <v>50727</v>
      </c>
      <c r="E17" s="107">
        <v>36519</v>
      </c>
      <c r="F17" s="107">
        <v>2347</v>
      </c>
      <c r="G17" s="107">
        <v>26</v>
      </c>
      <c r="H17" s="107">
        <v>293</v>
      </c>
      <c r="I17" s="107">
        <v>155</v>
      </c>
      <c r="J17" s="107">
        <v>274</v>
      </c>
      <c r="K17" s="107">
        <v>324</v>
      </c>
      <c r="L17" s="107">
        <v>0</v>
      </c>
      <c r="M17" s="107">
        <v>10344</v>
      </c>
      <c r="N17" s="107">
        <v>50282</v>
      </c>
      <c r="O17" s="29"/>
    </row>
    <row r="18" spans="2:26" ht="15.75" customHeight="1" x14ac:dyDescent="0.15">
      <c r="B18" s="91" t="s">
        <v>332</v>
      </c>
      <c r="C18" s="90"/>
      <c r="D18" s="111">
        <v>50237</v>
      </c>
      <c r="E18" s="111">
        <v>36004</v>
      </c>
      <c r="F18" s="111">
        <v>2375</v>
      </c>
      <c r="G18" s="111">
        <v>31</v>
      </c>
      <c r="H18" s="111">
        <v>264</v>
      </c>
      <c r="I18" s="111">
        <v>170</v>
      </c>
      <c r="J18" s="111">
        <v>311</v>
      </c>
      <c r="K18" s="111">
        <v>343</v>
      </c>
      <c r="L18" s="111">
        <v>0</v>
      </c>
      <c r="M18" s="111">
        <v>10750</v>
      </c>
      <c r="N18" s="111">
        <v>50248</v>
      </c>
      <c r="O18" s="29"/>
    </row>
    <row r="19" spans="2:26" ht="15.75" customHeight="1" x14ac:dyDescent="0.15">
      <c r="B19" s="58" t="s">
        <v>96</v>
      </c>
      <c r="C19" s="81" t="s">
        <v>107</v>
      </c>
      <c r="D19" s="107">
        <v>4382</v>
      </c>
      <c r="E19" s="107">
        <v>3128</v>
      </c>
      <c r="F19" s="107">
        <v>214</v>
      </c>
      <c r="G19" s="107">
        <v>2</v>
      </c>
      <c r="H19" s="107">
        <v>25</v>
      </c>
      <c r="I19" s="107">
        <v>15</v>
      </c>
      <c r="J19" s="107">
        <v>43</v>
      </c>
      <c r="K19" s="107">
        <v>22</v>
      </c>
      <c r="L19" s="107">
        <v>0</v>
      </c>
      <c r="M19" s="107">
        <v>894</v>
      </c>
      <c r="N19" s="107">
        <v>4343</v>
      </c>
    </row>
    <row r="20" spans="2:26" ht="15.75" customHeight="1" x14ac:dyDescent="0.15">
      <c r="B20" s="96"/>
      <c r="C20" s="81" t="s">
        <v>75</v>
      </c>
      <c r="D20" s="107">
        <v>5503</v>
      </c>
      <c r="E20" s="107">
        <v>3293</v>
      </c>
      <c r="F20" s="107">
        <v>209</v>
      </c>
      <c r="G20" s="107">
        <v>3</v>
      </c>
      <c r="H20" s="107">
        <v>23</v>
      </c>
      <c r="I20" s="107">
        <v>18</v>
      </c>
      <c r="J20" s="107">
        <v>42</v>
      </c>
      <c r="K20" s="107">
        <v>37</v>
      </c>
      <c r="L20" s="107">
        <v>0</v>
      </c>
      <c r="M20" s="107">
        <v>1104</v>
      </c>
      <c r="N20" s="107">
        <v>4729</v>
      </c>
    </row>
    <row r="21" spans="2:26" ht="15.75" customHeight="1" x14ac:dyDescent="0.15">
      <c r="B21" s="58"/>
      <c r="C21" s="81" t="s">
        <v>76</v>
      </c>
      <c r="D21" s="107">
        <v>4809</v>
      </c>
      <c r="E21" s="107">
        <v>3053</v>
      </c>
      <c r="F21" s="107">
        <v>197</v>
      </c>
      <c r="G21" s="107">
        <v>5</v>
      </c>
      <c r="H21" s="107">
        <v>22</v>
      </c>
      <c r="I21" s="107">
        <v>16</v>
      </c>
      <c r="J21" s="107">
        <v>40</v>
      </c>
      <c r="K21" s="107">
        <v>28</v>
      </c>
      <c r="L21" s="107">
        <v>0</v>
      </c>
      <c r="M21" s="107">
        <v>928</v>
      </c>
      <c r="N21" s="107">
        <v>4289</v>
      </c>
    </row>
    <row r="22" spans="2:26" ht="15.75" customHeight="1" x14ac:dyDescent="0.15">
      <c r="B22" s="96"/>
      <c r="C22" s="81" t="s">
        <v>77</v>
      </c>
      <c r="D22" s="107">
        <v>4034</v>
      </c>
      <c r="E22" s="107">
        <v>2750</v>
      </c>
      <c r="F22" s="107">
        <v>192</v>
      </c>
      <c r="G22" s="107">
        <v>4</v>
      </c>
      <c r="H22" s="107">
        <v>16</v>
      </c>
      <c r="I22" s="107">
        <v>14</v>
      </c>
      <c r="J22" s="107">
        <v>18</v>
      </c>
      <c r="K22" s="107">
        <v>46</v>
      </c>
      <c r="L22" s="107">
        <v>0</v>
      </c>
      <c r="M22" s="107">
        <v>817</v>
      </c>
      <c r="N22" s="107">
        <v>3857</v>
      </c>
    </row>
    <row r="23" spans="2:26" ht="15.75" customHeight="1" x14ac:dyDescent="0.15">
      <c r="B23" s="96" t="s">
        <v>207</v>
      </c>
      <c r="C23" s="81" t="s">
        <v>78</v>
      </c>
      <c r="D23" s="107">
        <v>3404</v>
      </c>
      <c r="E23" s="107">
        <v>2752</v>
      </c>
      <c r="F23" s="107">
        <v>173</v>
      </c>
      <c r="G23" s="107">
        <v>0</v>
      </c>
      <c r="H23" s="107">
        <v>23</v>
      </c>
      <c r="I23" s="107">
        <v>15</v>
      </c>
      <c r="J23" s="107">
        <v>27</v>
      </c>
      <c r="K23" s="107">
        <v>4</v>
      </c>
      <c r="L23" s="107">
        <v>0</v>
      </c>
      <c r="M23" s="107">
        <v>910</v>
      </c>
      <c r="N23" s="107">
        <v>3904</v>
      </c>
      <c r="P23" s="179"/>
    </row>
    <row r="24" spans="2:26" ht="15.75" customHeight="1" x14ac:dyDescent="0.15">
      <c r="B24" s="58"/>
      <c r="C24" s="81" t="s">
        <v>79</v>
      </c>
      <c r="D24" s="107">
        <v>4215</v>
      </c>
      <c r="E24" s="107">
        <v>2947</v>
      </c>
      <c r="F24" s="107">
        <v>181</v>
      </c>
      <c r="G24" s="107">
        <v>4</v>
      </c>
      <c r="H24" s="107">
        <v>21</v>
      </c>
      <c r="I24" s="107">
        <v>12</v>
      </c>
      <c r="J24" s="107">
        <v>19</v>
      </c>
      <c r="K24" s="107">
        <v>12</v>
      </c>
      <c r="L24" s="107">
        <v>0</v>
      </c>
      <c r="M24" s="107">
        <v>861</v>
      </c>
      <c r="N24" s="107">
        <v>4057</v>
      </c>
      <c r="P24" s="179"/>
    </row>
    <row r="25" spans="2:26" ht="15.75" customHeight="1" x14ac:dyDescent="0.15">
      <c r="B25" s="58"/>
      <c r="C25" s="81" t="s">
        <v>81</v>
      </c>
      <c r="D25" s="107">
        <v>4729</v>
      </c>
      <c r="E25" s="107">
        <v>3247</v>
      </c>
      <c r="F25" s="107">
        <v>215</v>
      </c>
      <c r="G25" s="107">
        <v>2</v>
      </c>
      <c r="H25" s="107">
        <v>19</v>
      </c>
      <c r="I25" s="107">
        <v>15</v>
      </c>
      <c r="J25" s="107">
        <v>22</v>
      </c>
      <c r="K25" s="107">
        <v>37</v>
      </c>
      <c r="L25" s="107">
        <v>0</v>
      </c>
      <c r="M25" s="107">
        <v>983</v>
      </c>
      <c r="N25" s="107">
        <v>4540</v>
      </c>
      <c r="P25" s="179"/>
    </row>
    <row r="26" spans="2:26" ht="15.75" customHeight="1" x14ac:dyDescent="0.15">
      <c r="B26" s="96"/>
      <c r="C26" s="81" t="s">
        <v>333</v>
      </c>
      <c r="D26" s="107">
        <v>4395</v>
      </c>
      <c r="E26" s="107">
        <v>3306</v>
      </c>
      <c r="F26" s="107">
        <v>207</v>
      </c>
      <c r="G26" s="107">
        <v>5</v>
      </c>
      <c r="H26" s="107">
        <v>26</v>
      </c>
      <c r="I26" s="107">
        <v>17</v>
      </c>
      <c r="J26" s="107">
        <v>17</v>
      </c>
      <c r="K26" s="107">
        <v>35</v>
      </c>
      <c r="L26" s="107">
        <v>0</v>
      </c>
      <c r="M26" s="107">
        <v>872</v>
      </c>
      <c r="N26" s="107">
        <v>4484</v>
      </c>
      <c r="O26" s="29"/>
      <c r="P26" s="179"/>
      <c r="Q26" s="179"/>
      <c r="Y26" s="179"/>
      <c r="Z26" s="179"/>
    </row>
    <row r="27" spans="2:26" ht="15.75" customHeight="1" x14ac:dyDescent="0.15">
      <c r="B27" s="58"/>
      <c r="C27" s="81" t="s">
        <v>334</v>
      </c>
      <c r="D27" s="107">
        <v>4151</v>
      </c>
      <c r="E27" s="107">
        <v>2763</v>
      </c>
      <c r="F27" s="107">
        <v>192</v>
      </c>
      <c r="G27" s="107">
        <v>0</v>
      </c>
      <c r="H27" s="107">
        <v>18</v>
      </c>
      <c r="I27" s="107">
        <v>16</v>
      </c>
      <c r="J27" s="107">
        <v>18</v>
      </c>
      <c r="K27" s="107">
        <v>4</v>
      </c>
      <c r="L27" s="107">
        <v>0</v>
      </c>
      <c r="M27" s="107">
        <v>831</v>
      </c>
      <c r="N27" s="107">
        <v>3842</v>
      </c>
      <c r="O27" s="29"/>
      <c r="P27" s="179"/>
      <c r="Q27" s="179"/>
      <c r="X27" s="179"/>
      <c r="Y27" s="179"/>
      <c r="Z27" s="179"/>
    </row>
    <row r="28" spans="2:26" ht="15.75" customHeight="1" x14ac:dyDescent="0.15">
      <c r="B28" s="58"/>
      <c r="C28" s="81" t="s">
        <v>301</v>
      </c>
      <c r="D28" s="107">
        <v>4124</v>
      </c>
      <c r="E28" s="107">
        <v>3068</v>
      </c>
      <c r="F28" s="107">
        <v>219</v>
      </c>
      <c r="G28" s="107">
        <v>2</v>
      </c>
      <c r="H28" s="107">
        <v>21</v>
      </c>
      <c r="I28" s="107">
        <v>14</v>
      </c>
      <c r="J28" s="107">
        <v>14</v>
      </c>
      <c r="K28" s="107">
        <v>44</v>
      </c>
      <c r="L28" s="107">
        <v>0</v>
      </c>
      <c r="M28" s="107">
        <v>877</v>
      </c>
      <c r="N28" s="107">
        <v>4259</v>
      </c>
      <c r="O28" s="29"/>
    </row>
    <row r="29" spans="2:26" ht="15.75" customHeight="1" x14ac:dyDescent="0.15">
      <c r="B29" s="96"/>
      <c r="C29" s="81" t="s">
        <v>85</v>
      </c>
      <c r="D29" s="107">
        <v>4346</v>
      </c>
      <c r="E29" s="107">
        <v>3146</v>
      </c>
      <c r="F29" s="107">
        <v>222</v>
      </c>
      <c r="G29" s="107">
        <v>3</v>
      </c>
      <c r="H29" s="107">
        <v>21</v>
      </c>
      <c r="I29" s="107">
        <v>15</v>
      </c>
      <c r="J29" s="107">
        <v>25</v>
      </c>
      <c r="K29" s="107">
        <v>27</v>
      </c>
      <c r="L29" s="107">
        <v>0</v>
      </c>
      <c r="M29" s="107">
        <v>971</v>
      </c>
      <c r="N29" s="107">
        <v>4430</v>
      </c>
      <c r="O29" s="29"/>
      <c r="P29" s="179"/>
      <c r="Q29" s="179"/>
      <c r="Y29" s="179"/>
      <c r="Z29" s="179"/>
    </row>
    <row r="30" spans="2:26" ht="15.75" customHeight="1" x14ac:dyDescent="0.15">
      <c r="B30" s="58"/>
      <c r="C30" s="81" t="s">
        <v>208</v>
      </c>
      <c r="D30" s="107">
        <v>3153</v>
      </c>
      <c r="E30" s="107">
        <v>2409</v>
      </c>
      <c r="F30" s="107">
        <v>168</v>
      </c>
      <c r="G30" s="107">
        <v>5</v>
      </c>
      <c r="H30" s="107">
        <v>15</v>
      </c>
      <c r="I30" s="107">
        <v>10</v>
      </c>
      <c r="J30" s="107">
        <v>12</v>
      </c>
      <c r="K30" s="107">
        <v>29</v>
      </c>
      <c r="L30" s="107">
        <v>0</v>
      </c>
      <c r="M30" s="107">
        <v>799</v>
      </c>
      <c r="N30" s="107">
        <v>3447</v>
      </c>
      <c r="O30" s="29"/>
      <c r="P30" s="179"/>
      <c r="Q30" s="179"/>
      <c r="X30" s="179"/>
      <c r="Y30" s="179"/>
      <c r="Z30" s="179"/>
    </row>
    <row r="31" spans="2:26" ht="15.75" customHeight="1" x14ac:dyDescent="0.15">
      <c r="B31" s="94"/>
      <c r="C31" s="49" t="s">
        <v>107</v>
      </c>
      <c r="D31" s="111">
        <v>3927</v>
      </c>
      <c r="E31" s="111">
        <v>3062</v>
      </c>
      <c r="F31" s="111">
        <v>205</v>
      </c>
      <c r="G31" s="111">
        <v>0</v>
      </c>
      <c r="H31" s="111">
        <v>18</v>
      </c>
      <c r="I31" s="111">
        <v>13</v>
      </c>
      <c r="J31" s="111">
        <v>19</v>
      </c>
      <c r="K31" s="111">
        <v>31</v>
      </c>
      <c r="L31" s="111">
        <v>0</v>
      </c>
      <c r="M31" s="111">
        <v>869</v>
      </c>
      <c r="N31" s="111">
        <v>4217</v>
      </c>
      <c r="O31" s="29"/>
    </row>
    <row r="32" spans="2:26" s="4" customFormat="1" ht="11.25" x14ac:dyDescent="0.15">
      <c r="C32" s="30"/>
      <c r="D32" s="85" t="str">
        <f>+'(9)(ｲ)'!E30</f>
        <v>注）次回更新は、2026年4月です。</v>
      </c>
    </row>
    <row r="34" spans="4:14" x14ac:dyDescent="0.15">
      <c r="D34" s="179"/>
      <c r="E34" s="179"/>
      <c r="M34" s="179"/>
      <c r="N34" s="179"/>
    </row>
    <row r="35" spans="4:14" x14ac:dyDescent="0.15">
      <c r="D35" s="179"/>
    </row>
    <row r="36" spans="4:14" x14ac:dyDescent="0.15">
      <c r="D36" s="179"/>
    </row>
    <row r="37" spans="4:14" x14ac:dyDescent="0.15">
      <c r="D37" s="179"/>
    </row>
    <row r="38" spans="4:14" x14ac:dyDescent="0.15">
      <c r="E38" s="179"/>
    </row>
    <row r="39" spans="4:14" x14ac:dyDescent="0.15">
      <c r="E39" s="179"/>
      <c r="H39" s="179"/>
    </row>
    <row r="40" spans="4:14" x14ac:dyDescent="0.15">
      <c r="D40" s="179"/>
      <c r="F40" s="179"/>
      <c r="H40" s="179"/>
    </row>
    <row r="41" spans="4:14" x14ac:dyDescent="0.15">
      <c r="D41" s="179"/>
      <c r="F41" s="179"/>
    </row>
    <row r="42" spans="4:14" x14ac:dyDescent="0.15">
      <c r="D42" s="179"/>
    </row>
    <row r="43" spans="4:14" x14ac:dyDescent="0.15">
      <c r="D43" s="179"/>
    </row>
    <row r="44" spans="4:14" x14ac:dyDescent="0.15">
      <c r="D44" s="179"/>
    </row>
    <row r="45" spans="4:14" x14ac:dyDescent="0.15">
      <c r="D45" s="179"/>
    </row>
    <row r="46" spans="4:14" x14ac:dyDescent="0.15">
      <c r="D46" s="179"/>
    </row>
    <row r="47" spans="4:14" x14ac:dyDescent="0.15">
      <c r="E47" s="179"/>
    </row>
    <row r="48" spans="4:14" x14ac:dyDescent="0.15">
      <c r="E48" s="179"/>
    </row>
    <row r="49" spans="4:6" x14ac:dyDescent="0.15">
      <c r="F49" s="179"/>
    </row>
    <row r="50" spans="4:6" x14ac:dyDescent="0.15">
      <c r="F50" s="179"/>
    </row>
    <row r="53" spans="4:6" x14ac:dyDescent="0.15">
      <c r="D53" s="179"/>
    </row>
    <row r="54" spans="4:6" x14ac:dyDescent="0.15">
      <c r="D54" s="179"/>
    </row>
    <row r="56" spans="4:6" x14ac:dyDescent="0.15">
      <c r="D56" s="179"/>
    </row>
    <row r="57" spans="4:6" x14ac:dyDescent="0.15">
      <c r="D57" s="179"/>
    </row>
    <row r="65" spans="4:4" x14ac:dyDescent="0.15">
      <c r="D65" s="179"/>
    </row>
    <row r="66" spans="4:4" x14ac:dyDescent="0.15">
      <c r="D66" s="179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4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rgb="FFFFFF00"/>
  </sheetPr>
  <dimension ref="A1:P68"/>
  <sheetViews>
    <sheetView zoomScale="80" zoomScaleNormal="80" workbookViewId="0">
      <selection activeCell="F53" sqref="F53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49" t="s">
        <v>46</v>
      </c>
      <c r="B1" s="549"/>
    </row>
    <row r="2" spans="1:16" x14ac:dyDescent="0.15">
      <c r="A2" s="2" t="str">
        <f>+目次!A1</f>
        <v>2025年12月25日更新</v>
      </c>
    </row>
    <row r="3" spans="1:16" ht="3.4" customHeight="1" x14ac:dyDescent="0.15">
      <c r="A3" s="33"/>
    </row>
    <row r="4" spans="1:16" ht="17.25" x14ac:dyDescent="0.2">
      <c r="B4" s="169"/>
      <c r="C4" s="191" t="s">
        <v>335</v>
      </c>
      <c r="D4" s="180"/>
      <c r="E4" s="180"/>
      <c r="F4" s="180"/>
      <c r="G4" s="180"/>
      <c r="H4" s="180"/>
      <c r="I4" s="180"/>
      <c r="J4" s="180"/>
      <c r="K4" s="180"/>
    </row>
    <row r="5" spans="1:16" ht="15.75" customHeight="1" x14ac:dyDescent="0.15">
      <c r="B5" s="181" t="s">
        <v>336</v>
      </c>
      <c r="C5" s="181"/>
      <c r="D5" s="181"/>
      <c r="E5" s="181"/>
      <c r="F5" s="181"/>
      <c r="G5" s="181"/>
      <c r="H5" s="181"/>
      <c r="I5" s="181"/>
      <c r="J5" s="181"/>
      <c r="K5" s="181"/>
      <c r="L5" s="51"/>
      <c r="N5" s="30"/>
      <c r="O5" s="30" t="s">
        <v>337</v>
      </c>
    </row>
    <row r="6" spans="1:16" ht="12" customHeight="1" x14ac:dyDescent="0.15">
      <c r="B6" s="182"/>
      <c r="C6" s="182"/>
      <c r="D6" s="182"/>
      <c r="E6" s="182"/>
      <c r="F6" s="182"/>
      <c r="G6" s="182"/>
      <c r="H6" s="183"/>
      <c r="I6" s="688" t="s">
        <v>338</v>
      </c>
      <c r="J6" s="688"/>
      <c r="K6" s="183"/>
      <c r="L6" s="182">
        <v>2025</v>
      </c>
      <c r="M6" s="182">
        <v>2025</v>
      </c>
      <c r="N6" s="182">
        <v>2025</v>
      </c>
      <c r="O6" s="182">
        <v>2025</v>
      </c>
      <c r="P6" s="486"/>
    </row>
    <row r="7" spans="1:16" ht="12" customHeight="1" x14ac:dyDescent="0.15">
      <c r="B7" s="182"/>
      <c r="C7" s="184" t="s">
        <v>339</v>
      </c>
      <c r="D7" s="182">
        <v>2021</v>
      </c>
      <c r="E7" s="182">
        <v>2022</v>
      </c>
      <c r="F7" s="182">
        <v>2023</v>
      </c>
      <c r="G7" s="182">
        <v>2024</v>
      </c>
      <c r="H7" s="183"/>
      <c r="I7" s="182">
        <v>2024</v>
      </c>
      <c r="J7" s="182">
        <v>2025</v>
      </c>
      <c r="K7" s="183"/>
      <c r="L7" s="185" t="s">
        <v>340</v>
      </c>
      <c r="M7" s="185" t="s">
        <v>341</v>
      </c>
      <c r="N7" s="185" t="s">
        <v>342</v>
      </c>
      <c r="O7" s="185" t="s">
        <v>343</v>
      </c>
      <c r="P7" s="487"/>
    </row>
    <row r="8" spans="1:16" ht="3.75" customHeight="1" x14ac:dyDescent="0.15">
      <c r="A8" s="169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6" s="4" customFormat="1" ht="12.75" x14ac:dyDescent="0.2">
      <c r="B9" s="181" t="s">
        <v>344</v>
      </c>
      <c r="C9" s="181"/>
      <c r="D9" s="186" vm="1">
        <v>4542.0730000000003</v>
      </c>
      <c r="E9" s="186" vm="29">
        <v>4453.0050000000001</v>
      </c>
      <c r="F9" s="186" vm="57">
        <v>4468.8270000000002</v>
      </c>
      <c r="G9" s="186" vm="85">
        <v>4548.9009999999998</v>
      </c>
      <c r="H9" s="186"/>
      <c r="I9" s="496">
        <v>3733.7890000000002</v>
      </c>
      <c r="J9" s="496">
        <v>3737.317</v>
      </c>
      <c r="K9" s="186"/>
      <c r="L9" s="404" vm="113">
        <v>378.952</v>
      </c>
      <c r="M9" s="404" vm="141">
        <v>384.71699999999998</v>
      </c>
      <c r="N9" s="404" vm="158">
        <v>392.34100000000001</v>
      </c>
      <c r="O9" s="404" vm="174">
        <v>402.983</v>
      </c>
      <c r="P9" s="488"/>
    </row>
    <row r="10" spans="1:16" ht="13.7" customHeight="1" x14ac:dyDescent="0.2">
      <c r="B10" s="187"/>
      <c r="C10" s="181" t="s">
        <v>345</v>
      </c>
      <c r="D10" s="186" vm="2">
        <v>1964.4</v>
      </c>
      <c r="E10" s="186" vm="30">
        <v>1945.8889999999999</v>
      </c>
      <c r="F10" s="186" vm="58">
        <v>1960.0029999999999</v>
      </c>
      <c r="G10" s="186" vm="86">
        <v>1926</v>
      </c>
      <c r="H10" s="186"/>
      <c r="I10" s="496">
        <v>1570</v>
      </c>
      <c r="J10" s="496">
        <v>1617</v>
      </c>
      <c r="K10" s="186"/>
      <c r="L10" s="404" vm="114">
        <v>162</v>
      </c>
      <c r="M10" s="404" vm="142">
        <v>168</v>
      </c>
      <c r="N10" s="404" vm="159">
        <v>177</v>
      </c>
      <c r="O10" s="404" vm="173">
        <v>180</v>
      </c>
      <c r="P10" s="489"/>
    </row>
    <row r="11" spans="1:16" ht="14.25" customHeight="1" x14ac:dyDescent="0.2">
      <c r="B11" s="187"/>
      <c r="C11" s="181" t="s">
        <v>346</v>
      </c>
      <c r="D11" s="186">
        <v>2577.6730000000002</v>
      </c>
      <c r="E11" s="186">
        <v>2507.116</v>
      </c>
      <c r="F11" s="186">
        <v>2508.8240000000005</v>
      </c>
      <c r="G11" s="186">
        <v>2622.9009999999998</v>
      </c>
      <c r="H11" s="186"/>
      <c r="I11" s="496">
        <v>2163.7890000000002</v>
      </c>
      <c r="J11" s="496">
        <v>2120.317</v>
      </c>
      <c r="K11" s="186"/>
      <c r="L11" s="404">
        <v>216.952</v>
      </c>
      <c r="M11" s="404">
        <v>216.71699999999998</v>
      </c>
      <c r="N11" s="404">
        <v>215.34100000000001</v>
      </c>
      <c r="O11" s="404">
        <v>222.983</v>
      </c>
      <c r="P11" s="489"/>
    </row>
    <row r="12" spans="1:16" ht="3.4" customHeight="1" x14ac:dyDescent="0.2">
      <c r="B12" s="181"/>
      <c r="C12" s="181"/>
      <c r="D12" s="186"/>
      <c r="E12" s="186"/>
      <c r="F12" s="186"/>
      <c r="G12" s="186"/>
      <c r="H12" s="186"/>
      <c r="I12" s="496"/>
      <c r="J12" s="496"/>
      <c r="K12" s="186"/>
      <c r="L12" s="404"/>
      <c r="M12" s="404"/>
      <c r="N12" s="404"/>
      <c r="O12" s="404"/>
      <c r="P12" s="489"/>
    </row>
    <row r="13" spans="1:16" ht="15.75" customHeight="1" x14ac:dyDescent="0.2">
      <c r="B13" s="181" t="s">
        <v>347</v>
      </c>
      <c r="C13" s="181"/>
      <c r="D13" s="186" vm="3">
        <v>13057.569</v>
      </c>
      <c r="E13" s="186" vm="31">
        <v>12830.886</v>
      </c>
      <c r="F13" s="186" vm="59">
        <v>13266.739</v>
      </c>
      <c r="G13" s="186" vm="87">
        <v>13066.572</v>
      </c>
      <c r="H13" s="186"/>
      <c r="I13" s="496">
        <v>10772.857</v>
      </c>
      <c r="J13" s="496">
        <v>10952.873</v>
      </c>
      <c r="K13" s="186"/>
      <c r="L13" s="404" vm="115">
        <v>1097.3140000000001</v>
      </c>
      <c r="M13" s="404" vm="143">
        <v>1099.7049999999999</v>
      </c>
      <c r="N13" s="404" vm="160">
        <v>1055.07</v>
      </c>
      <c r="O13" s="404" vm="175">
        <v>1101.252</v>
      </c>
      <c r="P13" s="488"/>
    </row>
    <row r="14" spans="1:16" ht="15.75" customHeight="1" x14ac:dyDescent="0.2">
      <c r="B14" s="187"/>
      <c r="C14" s="181" t="s">
        <v>345</v>
      </c>
      <c r="D14" s="186" vm="4">
        <v>5448</v>
      </c>
      <c r="E14" s="186" vm="32">
        <v>5471</v>
      </c>
      <c r="F14" s="186" vm="60">
        <v>5687</v>
      </c>
      <c r="G14" s="186" vm="88">
        <v>5277</v>
      </c>
      <c r="H14" s="186"/>
      <c r="I14" s="496">
        <v>4319</v>
      </c>
      <c r="J14" s="496">
        <v>4410</v>
      </c>
      <c r="K14" s="186"/>
      <c r="L14" s="404" vm="116">
        <v>442</v>
      </c>
      <c r="M14" s="404" vm="144">
        <v>447</v>
      </c>
      <c r="N14" s="404" vm="161">
        <v>404</v>
      </c>
      <c r="O14" s="404" vm="176">
        <v>447</v>
      </c>
      <c r="P14" s="489"/>
    </row>
    <row r="15" spans="1:16" ht="15.75" customHeight="1" x14ac:dyDescent="0.2">
      <c r="B15" s="187"/>
      <c r="C15" s="181" t="s">
        <v>346</v>
      </c>
      <c r="D15" s="186">
        <v>7609.5689999999995</v>
      </c>
      <c r="E15" s="186">
        <v>7359.8860000000004</v>
      </c>
      <c r="F15" s="186">
        <v>7579.7389999999996</v>
      </c>
      <c r="G15" s="186">
        <v>7789.5720000000001</v>
      </c>
      <c r="H15" s="186"/>
      <c r="I15" s="496">
        <v>6453.857</v>
      </c>
      <c r="J15" s="496">
        <v>6542.8729999999996</v>
      </c>
      <c r="K15" s="186"/>
      <c r="L15" s="404">
        <v>655.31400000000008</v>
      </c>
      <c r="M15" s="404">
        <v>652.70499999999993</v>
      </c>
      <c r="N15" s="404">
        <v>651.06999999999994</v>
      </c>
      <c r="O15" s="404">
        <v>654.25199999999995</v>
      </c>
      <c r="P15" s="489"/>
    </row>
    <row r="16" spans="1:16" ht="2.85" customHeight="1" x14ac:dyDescent="0.2">
      <c r="B16" s="181"/>
      <c r="C16" s="181"/>
      <c r="D16" s="186"/>
      <c r="E16" s="186"/>
      <c r="F16" s="186"/>
      <c r="G16" s="186"/>
      <c r="H16" s="186"/>
      <c r="I16" s="496"/>
      <c r="J16" s="496"/>
      <c r="K16" s="186"/>
      <c r="L16" s="404"/>
      <c r="M16" s="404"/>
      <c r="N16" s="404"/>
      <c r="O16" s="404"/>
      <c r="P16" s="489"/>
    </row>
    <row r="17" spans="2:16" ht="15.75" customHeight="1" x14ac:dyDescent="0.2">
      <c r="B17" s="181" t="s">
        <v>348</v>
      </c>
      <c r="C17" s="181"/>
      <c r="D17" s="186" vm="5">
        <v>13008.105</v>
      </c>
      <c r="E17" s="186" vm="33">
        <v>12995.573</v>
      </c>
      <c r="F17" s="186" vm="61">
        <v>13105.73</v>
      </c>
      <c r="G17" s="186" vm="89">
        <v>13012.927</v>
      </c>
      <c r="H17" s="186"/>
      <c r="I17" s="496">
        <v>10773.424000000001</v>
      </c>
      <c r="J17" s="496">
        <v>10932.66</v>
      </c>
      <c r="K17" s="186"/>
      <c r="L17" s="404" vm="117">
        <v>1092.885</v>
      </c>
      <c r="M17" s="404" vm="145">
        <v>1092.8309999999999</v>
      </c>
      <c r="N17" s="404" vm="162">
        <v>1069.2049999999999</v>
      </c>
      <c r="O17" s="404" vm="177">
        <v>1115.7090000000001</v>
      </c>
      <c r="P17" s="488"/>
    </row>
    <row r="18" spans="2:16" ht="15.75" customHeight="1" x14ac:dyDescent="0.2">
      <c r="B18" s="187"/>
      <c r="C18" s="181" t="s">
        <v>345</v>
      </c>
      <c r="D18" s="186" vm="6">
        <v>5309.25</v>
      </c>
      <c r="E18" s="186" vm="34">
        <v>5351.0469999999996</v>
      </c>
      <c r="F18" s="186" vm="62">
        <v>5459.86</v>
      </c>
      <c r="G18" s="186" vm="90">
        <v>5390.0720000000001</v>
      </c>
      <c r="H18" s="186"/>
      <c r="I18" s="496">
        <v>4450.0360000000001</v>
      </c>
      <c r="J18" s="496">
        <v>4469.4759999999997</v>
      </c>
      <c r="K18" s="186"/>
      <c r="L18" s="404" vm="118">
        <v>463.70800000000003</v>
      </c>
      <c r="M18" s="404" vm="146">
        <v>467.74599999999998</v>
      </c>
      <c r="N18" s="404" vm="163">
        <v>450.26</v>
      </c>
      <c r="O18" s="404" vm="178">
        <v>452.59</v>
      </c>
      <c r="P18" s="489"/>
    </row>
    <row r="19" spans="2:16" ht="15.75" customHeight="1" x14ac:dyDescent="0.2">
      <c r="B19" s="187"/>
      <c r="C19" s="181" t="s">
        <v>346</v>
      </c>
      <c r="D19" s="186">
        <v>7698.8549999999996</v>
      </c>
      <c r="E19" s="186">
        <v>7644.5260000000007</v>
      </c>
      <c r="F19" s="186">
        <v>7645.87</v>
      </c>
      <c r="G19" s="186">
        <v>7622.8549999999996</v>
      </c>
      <c r="H19" s="186"/>
      <c r="I19" s="496">
        <v>6323.3880000000008</v>
      </c>
      <c r="J19" s="496">
        <v>6463.1840000000002</v>
      </c>
      <c r="K19" s="186"/>
      <c r="L19" s="404">
        <v>629.17699999999991</v>
      </c>
      <c r="M19" s="404">
        <v>625.08499999999992</v>
      </c>
      <c r="N19" s="404">
        <v>618.94499999999994</v>
      </c>
      <c r="O19" s="404">
        <v>663.11900000000014</v>
      </c>
      <c r="P19" s="489"/>
    </row>
    <row r="20" spans="2:16" ht="1.35" customHeight="1" x14ac:dyDescent="0.2">
      <c r="B20" s="181"/>
      <c r="C20" s="181"/>
      <c r="D20" s="186"/>
      <c r="E20" s="186"/>
      <c r="F20" s="186"/>
      <c r="G20" s="186"/>
      <c r="H20" s="186"/>
      <c r="I20" s="496"/>
      <c r="J20" s="496"/>
      <c r="K20" s="186"/>
      <c r="L20" s="404"/>
      <c r="M20" s="404"/>
      <c r="N20" s="404"/>
      <c r="O20" s="404"/>
      <c r="P20" s="489"/>
    </row>
    <row r="21" spans="2:16" ht="15.75" customHeight="1" x14ac:dyDescent="0.2">
      <c r="B21" s="181" t="s">
        <v>349</v>
      </c>
      <c r="C21" s="181"/>
      <c r="D21" s="201">
        <v>49.463999999999942</v>
      </c>
      <c r="E21" s="201">
        <v>-164.6869999999999</v>
      </c>
      <c r="F21" s="201">
        <v>161.00900000000001</v>
      </c>
      <c r="G21" s="201">
        <v>53.645000000000437</v>
      </c>
      <c r="H21" s="201"/>
      <c r="I21" s="499">
        <v>-0.56700000000091677</v>
      </c>
      <c r="J21" s="499">
        <v>20.212999999999738</v>
      </c>
      <c r="K21" s="186"/>
      <c r="L21" s="404"/>
      <c r="M21" s="404"/>
      <c r="N21" s="404"/>
      <c r="O21" s="404"/>
      <c r="P21" s="489"/>
    </row>
    <row r="22" spans="2:16" ht="2.85" customHeight="1" x14ac:dyDescent="0.2">
      <c r="B22" s="181"/>
      <c r="C22" s="181"/>
      <c r="D22" s="186"/>
      <c r="E22" s="186"/>
      <c r="F22" s="186"/>
      <c r="G22" s="186"/>
      <c r="H22" s="186"/>
      <c r="I22" s="496"/>
      <c r="J22" s="496"/>
      <c r="K22" s="186"/>
      <c r="L22" s="404"/>
      <c r="M22" s="404"/>
      <c r="N22" s="404"/>
      <c r="O22" s="404"/>
      <c r="P22" s="489"/>
    </row>
    <row r="23" spans="2:16" ht="15.75" customHeight="1" x14ac:dyDescent="0.2">
      <c r="B23" s="181" t="s">
        <v>350</v>
      </c>
      <c r="C23" s="181"/>
      <c r="D23" s="186">
        <v>398.17999999999995</v>
      </c>
      <c r="E23" s="186">
        <v>323.96999999999997</v>
      </c>
      <c r="F23" s="186">
        <v>444.75200000000007</v>
      </c>
      <c r="G23" s="186">
        <v>549.16399999999999</v>
      </c>
      <c r="H23" s="186"/>
      <c r="I23" s="496">
        <v>505.202</v>
      </c>
      <c r="J23" s="496">
        <v>527.37900000000013</v>
      </c>
      <c r="K23" s="186"/>
      <c r="L23" s="404">
        <v>616.93200000000002</v>
      </c>
      <c r="M23" s="404">
        <v>604.15900000000011</v>
      </c>
      <c r="N23" s="404">
        <v>557.01099999999997</v>
      </c>
      <c r="O23" s="404">
        <v>527.37900000000013</v>
      </c>
      <c r="P23" s="488"/>
    </row>
    <row r="24" spans="2:16" ht="15.75" customHeight="1" x14ac:dyDescent="0.2">
      <c r="B24" s="187"/>
      <c r="C24" s="181" t="s">
        <v>351</v>
      </c>
      <c r="D24" s="186" vm="7">
        <v>151.685</v>
      </c>
      <c r="E24" s="186" vm="35">
        <v>155.797</v>
      </c>
      <c r="F24" s="186" vm="63">
        <v>153.27799999999999</v>
      </c>
      <c r="G24" s="186" vm="91">
        <v>151.19499999999999</v>
      </c>
      <c r="H24" s="186"/>
      <c r="I24" s="496" vm="193">
        <v>154.59</v>
      </c>
      <c r="J24" s="496" vm="179">
        <v>148.38800000000001</v>
      </c>
      <c r="K24" s="186"/>
      <c r="L24" s="404" vm="119">
        <v>153.107</v>
      </c>
      <c r="M24" s="404" vm="147">
        <v>153.41999999999999</v>
      </c>
      <c r="N24" s="404" vm="164">
        <v>153.166</v>
      </c>
      <c r="O24" s="404" vm="179">
        <v>148.38800000000001</v>
      </c>
      <c r="P24" s="489"/>
    </row>
    <row r="25" spans="2:16" ht="15.75" customHeight="1" x14ac:dyDescent="0.2">
      <c r="B25" s="187"/>
      <c r="C25" s="181" t="s">
        <v>352</v>
      </c>
      <c r="D25" s="186" vm="8">
        <v>104.72199999999999</v>
      </c>
      <c r="E25" s="186" vm="36">
        <v>106.571</v>
      </c>
      <c r="F25" s="186" vm="64">
        <v>103.78700000000001</v>
      </c>
      <c r="G25" s="186" vm="92">
        <v>103.124</v>
      </c>
      <c r="H25" s="186"/>
      <c r="I25" s="496" vm="194">
        <v>104.518</v>
      </c>
      <c r="J25" s="496" vm="180">
        <v>125.342</v>
      </c>
      <c r="K25" s="186"/>
      <c r="L25" s="404" vm="120">
        <v>124.496</v>
      </c>
      <c r="M25" s="404" vm="148">
        <v>125.63200000000001</v>
      </c>
      <c r="N25" s="404" vm="165">
        <v>125.56</v>
      </c>
      <c r="O25" s="404" vm="180">
        <v>125.342</v>
      </c>
      <c r="P25" s="489"/>
    </row>
    <row r="26" spans="2:16" ht="15.75" customHeight="1" x14ac:dyDescent="0.2">
      <c r="B26" s="187"/>
      <c r="C26" s="181" t="s">
        <v>353</v>
      </c>
      <c r="D26" s="186" vm="9">
        <v>54.375</v>
      </c>
      <c r="E26" s="186" vm="37">
        <v>25.15</v>
      </c>
      <c r="F26" s="186" vm="65">
        <v>133.9</v>
      </c>
      <c r="G26" s="186" vm="93">
        <v>242.2</v>
      </c>
      <c r="H26" s="186"/>
      <c r="I26" s="496" vm="195">
        <v>189.6</v>
      </c>
      <c r="J26" s="496" vm="183">
        <v>216.8</v>
      </c>
      <c r="K26" s="186"/>
      <c r="L26" s="404" vm="121">
        <v>275.32499999999999</v>
      </c>
      <c r="M26" s="404" vm="181">
        <v>259.55</v>
      </c>
      <c r="N26" s="404" vm="182">
        <v>228.2</v>
      </c>
      <c r="O26" s="404" vm="183">
        <v>216.8</v>
      </c>
      <c r="P26" s="489"/>
    </row>
    <row r="27" spans="2:16" ht="15.75" customHeight="1" x14ac:dyDescent="0.2">
      <c r="B27" s="187"/>
      <c r="C27" s="181" t="s">
        <v>354</v>
      </c>
      <c r="D27" s="186" vm="10">
        <v>86.382999999999996</v>
      </c>
      <c r="E27" s="186" vm="38">
        <v>35.216999999999999</v>
      </c>
      <c r="F27" s="186" vm="66">
        <v>52.884</v>
      </c>
      <c r="G27" s="186" vm="94">
        <v>51.820999999999998</v>
      </c>
      <c r="H27" s="186"/>
      <c r="I27" s="496" vm="196">
        <v>55.503999999999998</v>
      </c>
      <c r="J27" s="496" vm="184">
        <v>35.999000000000002</v>
      </c>
      <c r="K27" s="186"/>
      <c r="L27" s="404" vm="122">
        <v>63.253999999999998</v>
      </c>
      <c r="M27" s="404" vm="149">
        <v>64.671999999999997</v>
      </c>
      <c r="N27" s="404" vm="166">
        <v>49.209000000000003</v>
      </c>
      <c r="O27" s="404" vm="184">
        <v>35.999000000000002</v>
      </c>
      <c r="P27" s="489"/>
    </row>
    <row r="28" spans="2:16" ht="2.85" customHeight="1" x14ac:dyDescent="0.2">
      <c r="B28" s="187"/>
      <c r="C28" s="181"/>
      <c r="D28" s="186"/>
      <c r="E28" s="186"/>
      <c r="F28" s="186"/>
      <c r="G28" s="186"/>
      <c r="H28" s="186"/>
      <c r="I28" s="496" t="s" vm="171">
        <v>355</v>
      </c>
      <c r="J28" s="496" t="s" vm="172">
        <v>355</v>
      </c>
      <c r="K28" s="186"/>
      <c r="L28" s="404"/>
      <c r="M28" s="404" t="s" vm="150">
        <v>355</v>
      </c>
      <c r="N28" s="404" t="s" vm="167">
        <v>355</v>
      </c>
      <c r="O28" s="404"/>
      <c r="P28" s="489"/>
    </row>
    <row r="29" spans="2:16" s="4" customFormat="1" ht="12.75" x14ac:dyDescent="0.2">
      <c r="B29" s="181" t="s">
        <v>356</v>
      </c>
      <c r="C29" s="181"/>
      <c r="D29" s="188" vm="11">
        <v>1.4966857354342227</v>
      </c>
      <c r="E29" s="188" vm="39">
        <v>1.2930992398193546</v>
      </c>
      <c r="F29" s="188" vm="67">
        <v>1.8213748605249114</v>
      </c>
      <c r="G29" s="188" vm="95">
        <v>2.139044617686177</v>
      </c>
      <c r="H29" s="188"/>
      <c r="I29" s="498" vm="197">
        <v>2.0359561401306148</v>
      </c>
      <c r="J29" s="498" vm="187">
        <v>2.048302021405223</v>
      </c>
      <c r="K29" s="188"/>
      <c r="L29" s="405" vm="123">
        <v>2.4461603919900079</v>
      </c>
      <c r="M29" s="405" vm="185">
        <v>2.3956332985917612</v>
      </c>
      <c r="N29" s="405" vm="186">
        <v>2.2574850784773108</v>
      </c>
      <c r="O29" s="405" vm="187">
        <v>2.048302021405223</v>
      </c>
      <c r="P29" s="489"/>
    </row>
    <row r="30" spans="2:16" ht="2.85" customHeight="1" x14ac:dyDescent="0.2">
      <c r="B30" s="181"/>
      <c r="C30" s="181"/>
      <c r="D30" s="186"/>
      <c r="E30" s="186"/>
      <c r="F30" s="186"/>
      <c r="G30" s="186"/>
      <c r="H30" s="186"/>
      <c r="I30" s="496"/>
      <c r="J30" s="496"/>
      <c r="K30" s="186"/>
      <c r="L30" s="404"/>
      <c r="M30" s="404"/>
      <c r="N30" s="404"/>
      <c r="O30" s="404"/>
      <c r="P30" s="489"/>
    </row>
    <row r="31" spans="2:16" ht="12.75" x14ac:dyDescent="0.2">
      <c r="B31" s="181" t="s">
        <v>357</v>
      </c>
      <c r="C31" s="181"/>
      <c r="D31" s="186"/>
      <c r="E31" s="186"/>
      <c r="F31" s="186"/>
      <c r="G31" s="186"/>
      <c r="H31" s="186"/>
      <c r="I31" s="498"/>
      <c r="J31" s="498"/>
      <c r="K31" s="186"/>
      <c r="L31" s="404"/>
      <c r="M31" s="405"/>
      <c r="N31" s="405"/>
      <c r="O31" s="405"/>
      <c r="P31" s="490"/>
    </row>
    <row r="32" spans="2:16" ht="15" customHeight="1" x14ac:dyDescent="0.2">
      <c r="B32" s="187"/>
      <c r="C32" s="181" t="s">
        <v>358</v>
      </c>
      <c r="D32" s="186" vm="12">
        <v>2206.2252964426875</v>
      </c>
      <c r="E32" s="186" vm="40">
        <v>2150.1772908366534</v>
      </c>
      <c r="F32" s="186" vm="68">
        <v>2138.3266932270917</v>
      </c>
      <c r="G32" s="186" vm="96">
        <v>2072.6692913385828</v>
      </c>
      <c r="H32" s="186"/>
      <c r="I32" s="496">
        <v>2007.265625</v>
      </c>
      <c r="J32" s="496">
        <v>1961.9103773584907</v>
      </c>
      <c r="K32" s="186"/>
      <c r="L32" s="404" vm="124">
        <v>1994.8695652173913</v>
      </c>
      <c r="M32" s="404" vm="188">
        <v>1945.175</v>
      </c>
      <c r="N32" s="404" vm="168">
        <v>1954.4772727272727</v>
      </c>
      <c r="O32" s="404" vm="189">
        <v>1968.2391304347825</v>
      </c>
      <c r="P32" s="489"/>
    </row>
    <row r="33" spans="2:16" ht="15" customHeight="1" x14ac:dyDescent="0.2">
      <c r="B33" s="187"/>
      <c r="C33" s="181" t="s">
        <v>359</v>
      </c>
      <c r="D33" s="186" vm="13">
        <v>15267.530864197532</v>
      </c>
      <c r="E33" s="186" vm="41">
        <v>15274.897119341564</v>
      </c>
      <c r="F33" s="186" vm="69">
        <v>15774.382716049382</v>
      </c>
      <c r="G33" s="186" vm="97">
        <v>17394.958677685951</v>
      </c>
      <c r="H33" s="186"/>
      <c r="I33" s="496">
        <v>17017.868852459018</v>
      </c>
      <c r="J33" s="496">
        <v>16975.45</v>
      </c>
      <c r="K33" s="186"/>
      <c r="L33" s="404" vm="125">
        <v>16989.565217391304</v>
      </c>
      <c r="M33" s="404" vm="190">
        <v>16791.190476190477</v>
      </c>
      <c r="N33" s="404" vm="191">
        <v>16955</v>
      </c>
      <c r="O33" s="404" vm="192">
        <v>17236.764705882353</v>
      </c>
      <c r="P33" s="489"/>
    </row>
    <row r="34" spans="2:16" ht="2.1" customHeight="1" x14ac:dyDescent="0.2">
      <c r="B34" s="181"/>
      <c r="C34" s="181"/>
      <c r="D34" s="186"/>
      <c r="E34" s="186"/>
      <c r="F34" s="186"/>
      <c r="G34" s="186"/>
      <c r="H34" s="186"/>
      <c r="I34" s="496">
        <v>2007.2882352941176</v>
      </c>
      <c r="J34" s="496">
        <v>1961.1402116402116</v>
      </c>
      <c r="K34" s="186"/>
      <c r="L34" s="404"/>
      <c r="M34" s="404"/>
      <c r="N34" s="404" vm="168">
        <v>1954.4772727272727</v>
      </c>
      <c r="O34" s="404"/>
      <c r="P34" s="489"/>
    </row>
    <row r="35" spans="2:16" ht="12.75" x14ac:dyDescent="0.2">
      <c r="B35" s="181" t="s">
        <v>360</v>
      </c>
      <c r="C35" s="181"/>
      <c r="D35" s="186"/>
      <c r="E35" s="186"/>
      <c r="F35" s="186"/>
      <c r="G35" s="186"/>
      <c r="H35" s="186"/>
      <c r="I35" s="496"/>
      <c r="J35" s="496"/>
      <c r="K35" s="186"/>
      <c r="L35" s="404"/>
      <c r="M35" s="404"/>
      <c r="N35" s="404"/>
      <c r="O35" s="404"/>
      <c r="P35" s="489"/>
    </row>
    <row r="36" spans="2:16" ht="12.75" x14ac:dyDescent="0.2">
      <c r="B36" s="187"/>
      <c r="C36" s="181" t="s">
        <v>361</v>
      </c>
      <c r="D36" s="186">
        <v>927.02499999999998</v>
      </c>
      <c r="E36" s="186">
        <v>925.01</v>
      </c>
      <c r="F36" s="186">
        <v>1046.903</v>
      </c>
      <c r="G36" s="186">
        <v>1089.0139999999999</v>
      </c>
      <c r="H36" s="186"/>
      <c r="I36" s="496">
        <v>904.51400000000001</v>
      </c>
      <c r="J36" s="496">
        <v>981.21600000000001</v>
      </c>
      <c r="K36" s="186"/>
      <c r="L36" s="406">
        <v>100.67</v>
      </c>
      <c r="M36" s="406">
        <v>107.572</v>
      </c>
      <c r="N36" s="404">
        <v>116.336</v>
      </c>
      <c r="O36" s="404">
        <v>86.731999999999999</v>
      </c>
      <c r="P36" s="489"/>
    </row>
    <row r="37" spans="2:16" ht="12.75" x14ac:dyDescent="0.2">
      <c r="B37" s="187"/>
      <c r="C37" s="181" t="s">
        <v>362</v>
      </c>
      <c r="D37" s="186">
        <v>-76.236000000000004</v>
      </c>
      <c r="E37" s="186">
        <v>-113.624</v>
      </c>
      <c r="F37" s="186">
        <v>-182.91299999999998</v>
      </c>
      <c r="G37" s="186">
        <v>126.28800000000001</v>
      </c>
      <c r="H37" s="186"/>
      <c r="I37" s="496">
        <v>118.289</v>
      </c>
      <c r="J37" s="496">
        <v>23.654</v>
      </c>
      <c r="K37" s="186"/>
      <c r="L37" s="406">
        <v>4.0329999999999995</v>
      </c>
      <c r="M37" s="406">
        <v>3.1639999999999997</v>
      </c>
      <c r="N37" s="404">
        <v>2.7970000000000006</v>
      </c>
      <c r="O37" s="404">
        <v>4.38</v>
      </c>
      <c r="P37" s="489"/>
    </row>
    <row r="38" spans="2:16" ht="3.4" customHeight="1" thickBot="1" x14ac:dyDescent="0.25">
      <c r="B38" s="189"/>
      <c r="C38" s="189"/>
      <c r="D38" s="200"/>
      <c r="E38" s="200"/>
      <c r="F38" s="200"/>
      <c r="G38" s="200"/>
      <c r="H38" s="199"/>
      <c r="I38" s="517">
        <v>779.93100000000004</v>
      </c>
      <c r="J38" s="518">
        <v>611.53300000000002</v>
      </c>
      <c r="K38" s="199"/>
      <c r="L38" s="200"/>
      <c r="M38" s="200"/>
      <c r="N38" s="200"/>
      <c r="O38" s="200"/>
      <c r="P38" s="491">
        <v>84.897000000000006</v>
      </c>
    </row>
    <row r="39" spans="2:16" ht="3.4" customHeight="1" thickTop="1" x14ac:dyDescent="0.2">
      <c r="B39" s="181"/>
      <c r="C39" s="181"/>
      <c r="D39" s="188"/>
      <c r="E39" s="188"/>
      <c r="F39" s="188"/>
      <c r="G39" s="188"/>
      <c r="H39" s="188"/>
      <c r="I39" s="496">
        <v>115.696</v>
      </c>
      <c r="J39" s="497">
        <v>19.274000000000001</v>
      </c>
      <c r="K39" s="188"/>
      <c r="L39" s="188"/>
      <c r="P39" s="491">
        <v>2.7970000000000006</v>
      </c>
    </row>
    <row r="40" spans="2:16" ht="13.7" customHeight="1" x14ac:dyDescent="0.2">
      <c r="B40" s="192" t="s">
        <v>363</v>
      </c>
      <c r="C40" s="193"/>
      <c r="D40" s="194"/>
      <c r="E40" s="194"/>
      <c r="F40" s="194"/>
      <c r="G40" s="194"/>
      <c r="H40" s="192" t="s">
        <v>364</v>
      </c>
      <c r="I40" s="194"/>
      <c r="J40" s="194"/>
      <c r="K40" s="194"/>
      <c r="L40" s="194"/>
      <c r="P40" s="490"/>
    </row>
    <row r="41" spans="2:16" ht="12.2" customHeight="1" x14ac:dyDescent="0.15">
      <c r="B41" s="195" t="s">
        <v>365</v>
      </c>
      <c r="D41" s="193"/>
      <c r="E41" s="193"/>
      <c r="F41" s="193"/>
      <c r="G41" s="193"/>
      <c r="H41" s="192" t="s">
        <v>366</v>
      </c>
      <c r="I41" s="193"/>
      <c r="J41" s="193"/>
      <c r="K41" s="193"/>
    </row>
    <row r="42" spans="2:16" ht="11.85" customHeight="1" x14ac:dyDescent="0.15">
      <c r="B42" s="686" t="s">
        <v>367</v>
      </c>
      <c r="C42" s="687"/>
      <c r="D42" s="687"/>
      <c r="E42" s="687"/>
      <c r="F42" s="687"/>
      <c r="G42" s="687"/>
      <c r="H42" s="192" t="s">
        <v>368</v>
      </c>
      <c r="I42" s="197"/>
      <c r="J42" s="197"/>
      <c r="K42" s="197"/>
    </row>
    <row r="43" spans="2:16" ht="12.2" customHeight="1" x14ac:dyDescent="0.15">
      <c r="B43" s="687"/>
      <c r="C43" s="687"/>
      <c r="D43" s="687"/>
      <c r="E43" s="687"/>
      <c r="F43" s="687"/>
      <c r="G43" s="687"/>
      <c r="H43" s="192" t="s">
        <v>369</v>
      </c>
      <c r="I43" s="193"/>
      <c r="J43" s="193"/>
      <c r="K43" s="193"/>
    </row>
    <row r="44" spans="2:16" ht="12.2" customHeight="1" x14ac:dyDescent="0.15">
      <c r="B44" s="687"/>
      <c r="C44" s="687"/>
      <c r="D44" s="687"/>
      <c r="E44" s="687"/>
      <c r="F44" s="687"/>
      <c r="G44" s="687"/>
      <c r="H44" s="192" t="s">
        <v>370</v>
      </c>
      <c r="I44" s="193"/>
      <c r="J44" s="193"/>
      <c r="K44" s="193"/>
    </row>
    <row r="45" spans="2:16" ht="12.2" customHeight="1" x14ac:dyDescent="0.15">
      <c r="B45" s="192"/>
      <c r="C45" s="193"/>
      <c r="D45" s="193"/>
      <c r="E45" s="193"/>
      <c r="F45" s="193"/>
      <c r="G45" s="193"/>
      <c r="H45" s="193"/>
      <c r="I45" s="193"/>
      <c r="J45" s="193"/>
      <c r="K45" s="193"/>
    </row>
    <row r="46" spans="2:16" ht="12.2" customHeight="1" x14ac:dyDescent="0.15">
      <c r="B46" s="192"/>
      <c r="C46" s="193"/>
      <c r="D46" s="193"/>
      <c r="E46" s="193"/>
      <c r="F46" s="193"/>
      <c r="G46" s="193"/>
      <c r="H46" s="193"/>
      <c r="I46" s="193"/>
      <c r="J46" s="193"/>
      <c r="K46" s="193"/>
    </row>
    <row r="47" spans="2:16" ht="12.2" customHeight="1" x14ac:dyDescent="0.15">
      <c r="B47" s="192"/>
      <c r="C47" s="193"/>
      <c r="D47" s="193"/>
      <c r="E47" s="193"/>
      <c r="F47" s="193"/>
      <c r="G47" s="193"/>
      <c r="H47" s="193"/>
      <c r="I47" s="193"/>
      <c r="J47" s="193"/>
      <c r="K47" s="193"/>
    </row>
    <row r="48" spans="2:16" x14ac:dyDescent="0.15">
      <c r="D48" s="179"/>
    </row>
    <row r="49" spans="4:6" x14ac:dyDescent="0.15">
      <c r="E49" s="179"/>
    </row>
    <row r="50" spans="4:6" x14ac:dyDescent="0.15">
      <c r="E50" s="179"/>
    </row>
    <row r="51" spans="4:6" x14ac:dyDescent="0.15">
      <c r="F51" s="179"/>
    </row>
    <row r="52" spans="4:6" x14ac:dyDescent="0.15">
      <c r="F52" s="179"/>
    </row>
    <row r="55" spans="4:6" x14ac:dyDescent="0.15">
      <c r="D55" s="179"/>
    </row>
    <row r="56" spans="4:6" x14ac:dyDescent="0.15">
      <c r="D56" s="179"/>
    </row>
    <row r="58" spans="4:6" x14ac:dyDescent="0.15">
      <c r="D58" s="179"/>
    </row>
    <row r="59" spans="4:6" x14ac:dyDescent="0.15">
      <c r="D59" s="179"/>
    </row>
    <row r="67" spans="4:4" x14ac:dyDescent="0.15">
      <c r="D67" s="179"/>
    </row>
    <row r="68" spans="4:4" x14ac:dyDescent="0.15">
      <c r="D68" s="179"/>
    </row>
  </sheetData>
  <mergeCells count="3">
    <mergeCell ref="B42:G44"/>
    <mergeCell ref="I6:J6"/>
    <mergeCell ref="A1:B1"/>
  </mergeCells>
  <phoneticPr fontId="27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rgb="FFFFFF00"/>
  </sheetPr>
  <dimension ref="A1:P68"/>
  <sheetViews>
    <sheetView zoomScale="80" zoomScaleNormal="80" workbookViewId="0">
      <selection activeCell="U54" sqref="U54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49" t="s">
        <v>46</v>
      </c>
      <c r="B1" s="549"/>
    </row>
    <row r="2" spans="1:16" x14ac:dyDescent="0.15">
      <c r="A2" s="2" t="str">
        <f>+目次!A1</f>
        <v>2025年12月25日更新</v>
      </c>
    </row>
    <row r="3" spans="1:16" ht="3.4" customHeight="1" x14ac:dyDescent="0.15">
      <c r="A3" s="33"/>
    </row>
    <row r="4" spans="1:16" ht="17.25" x14ac:dyDescent="0.2">
      <c r="B4" s="169" t="s">
        <v>371</v>
      </c>
      <c r="C4" s="191" t="s">
        <v>372</v>
      </c>
      <c r="D4" s="180"/>
      <c r="E4" s="180"/>
      <c r="F4" s="180"/>
      <c r="G4" s="180"/>
      <c r="H4" s="180"/>
      <c r="I4" s="180"/>
      <c r="J4" s="180"/>
      <c r="K4" s="180"/>
    </row>
    <row r="5" spans="1:16" ht="15.75" customHeight="1" x14ac:dyDescent="0.15">
      <c r="B5" s="181" t="s">
        <v>373</v>
      </c>
      <c r="C5" s="181"/>
      <c r="D5" s="181"/>
      <c r="E5" s="181"/>
      <c r="F5" s="181"/>
      <c r="G5" s="181"/>
      <c r="H5" s="181"/>
      <c r="I5" s="181"/>
      <c r="J5" s="181"/>
      <c r="K5" s="181"/>
      <c r="N5" s="30"/>
      <c r="O5" s="30" t="s">
        <v>337</v>
      </c>
    </row>
    <row r="6" spans="1:16" ht="12" customHeight="1" x14ac:dyDescent="0.15">
      <c r="B6" s="182"/>
      <c r="C6" s="182"/>
      <c r="D6" s="182"/>
      <c r="E6" s="182"/>
      <c r="F6" s="182"/>
      <c r="G6" s="182"/>
      <c r="H6" s="183"/>
      <c r="I6" s="688" t="s">
        <v>338</v>
      </c>
      <c r="J6" s="688"/>
      <c r="K6" s="183"/>
      <c r="L6" s="182">
        <v>2025</v>
      </c>
      <c r="M6" s="182">
        <v>2025</v>
      </c>
      <c r="N6" s="182">
        <v>2025</v>
      </c>
      <c r="O6" s="182">
        <v>2025</v>
      </c>
      <c r="P6" s="486"/>
    </row>
    <row r="7" spans="1:16" ht="12" customHeight="1" x14ac:dyDescent="0.15">
      <c r="B7" s="182"/>
      <c r="C7" s="184" t="s">
        <v>339</v>
      </c>
      <c r="D7" s="182">
        <v>2021</v>
      </c>
      <c r="E7" s="182">
        <v>2022</v>
      </c>
      <c r="F7" s="182">
        <v>2023</v>
      </c>
      <c r="G7" s="182">
        <v>2024</v>
      </c>
      <c r="H7" s="183"/>
      <c r="I7" s="182">
        <v>2024</v>
      </c>
      <c r="J7" s="182">
        <v>2025</v>
      </c>
      <c r="K7" s="183"/>
      <c r="L7" s="185" t="s">
        <v>340</v>
      </c>
      <c r="M7" s="185" t="s">
        <v>341</v>
      </c>
      <c r="N7" s="185" t="s">
        <v>107</v>
      </c>
      <c r="O7" s="185" t="s">
        <v>343</v>
      </c>
      <c r="P7" s="487"/>
    </row>
    <row r="8" spans="1:16" ht="2.85" customHeight="1" x14ac:dyDescent="0.15">
      <c r="A8" s="169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6" s="4" customFormat="1" x14ac:dyDescent="0.15">
      <c r="B9" s="181" t="s">
        <v>374</v>
      </c>
      <c r="C9" s="181"/>
      <c r="D9" s="186" vm="14">
        <v>12797.203</v>
      </c>
      <c r="E9" s="186" vm="42">
        <v>12463.905000000001</v>
      </c>
      <c r="F9" s="186" vm="70">
        <v>12208.156999999999</v>
      </c>
      <c r="G9" s="186" vm="98">
        <v>11956.601000000001</v>
      </c>
      <c r="H9" s="186"/>
      <c r="I9" s="496">
        <v>9867.5390000000007</v>
      </c>
      <c r="J9" s="496">
        <v>10512.585999999999</v>
      </c>
      <c r="K9" s="186"/>
      <c r="L9" s="404" vm="126">
        <v>1086.3489999999999</v>
      </c>
      <c r="M9" s="404" vm="151">
        <v>1093.973</v>
      </c>
      <c r="N9" s="492" vm="198">
        <v>1087.6869999999999</v>
      </c>
      <c r="O9" s="492" vm="199">
        <v>1100.922</v>
      </c>
      <c r="P9" s="492"/>
    </row>
    <row r="10" spans="1:16" ht="13.7" customHeight="1" x14ac:dyDescent="0.15">
      <c r="B10" s="187"/>
      <c r="C10" s="181" t="s">
        <v>345</v>
      </c>
      <c r="D10" s="186" vm="15">
        <v>4135.9989999999998</v>
      </c>
      <c r="E10" s="186" vm="43">
        <v>4040.97</v>
      </c>
      <c r="F10" s="186" vm="71">
        <v>4060.0039999999999</v>
      </c>
      <c r="G10" s="186" vm="99">
        <v>3954</v>
      </c>
      <c r="H10" s="186"/>
      <c r="I10" s="496">
        <v>3262</v>
      </c>
      <c r="J10" s="496">
        <v>3467</v>
      </c>
      <c r="K10" s="186"/>
      <c r="L10" s="404" vm="127">
        <v>370</v>
      </c>
      <c r="M10" s="404" vm="152">
        <v>365</v>
      </c>
      <c r="N10" s="492" vm="200">
        <v>377</v>
      </c>
      <c r="O10" s="492" vm="201">
        <v>385</v>
      </c>
      <c r="P10" s="492"/>
    </row>
    <row r="11" spans="1:16" ht="14.25" customHeight="1" x14ac:dyDescent="0.15">
      <c r="B11" s="187"/>
      <c r="C11" s="181" t="s">
        <v>346</v>
      </c>
      <c r="D11" s="186">
        <v>8661.2039999999997</v>
      </c>
      <c r="E11" s="186">
        <v>8422.9350000000013</v>
      </c>
      <c r="F11" s="186">
        <v>8148.1529999999993</v>
      </c>
      <c r="G11" s="186">
        <v>8002.6010000000006</v>
      </c>
      <c r="H11" s="186"/>
      <c r="I11" s="496">
        <v>6605.5390000000007</v>
      </c>
      <c r="J11" s="496">
        <v>7045.5859999999993</v>
      </c>
      <c r="K11" s="186"/>
      <c r="L11" s="404">
        <v>716.34899999999993</v>
      </c>
      <c r="M11" s="404">
        <v>728.97299999999996</v>
      </c>
      <c r="N11" s="492">
        <v>710.6869999999999</v>
      </c>
      <c r="O11" s="492">
        <v>715.92200000000003</v>
      </c>
      <c r="P11" s="492"/>
    </row>
    <row r="12" spans="1:16" ht="3.4" customHeight="1" x14ac:dyDescent="0.15">
      <c r="B12" s="181"/>
      <c r="C12" s="181"/>
      <c r="D12" s="186"/>
      <c r="E12" s="186"/>
      <c r="F12" s="186"/>
      <c r="G12" s="186"/>
      <c r="H12" s="186"/>
      <c r="I12" s="496"/>
      <c r="J12" s="496"/>
      <c r="K12" s="186"/>
      <c r="L12" s="404"/>
      <c r="M12" s="404"/>
      <c r="N12" s="492"/>
      <c r="O12" s="492"/>
      <c r="P12" s="492"/>
    </row>
    <row r="13" spans="1:16" ht="15.75" customHeight="1" x14ac:dyDescent="0.15">
      <c r="B13" s="181" t="s">
        <v>375</v>
      </c>
      <c r="C13" s="181"/>
      <c r="D13" s="186" vm="16">
        <v>13929.458000000001</v>
      </c>
      <c r="E13" s="186" vm="44">
        <v>13405.938</v>
      </c>
      <c r="F13" s="186" vm="72">
        <v>13874.907999999999</v>
      </c>
      <c r="G13" s="186" vm="100">
        <v>13443.853999999999</v>
      </c>
      <c r="H13" s="186"/>
      <c r="I13" s="496">
        <v>11187.748</v>
      </c>
      <c r="J13" s="496">
        <v>11515.352999999999</v>
      </c>
      <c r="K13" s="186"/>
      <c r="L13" s="404" vm="128">
        <v>1185.396</v>
      </c>
      <c r="M13" s="404" vm="153">
        <v>1203.8140000000001</v>
      </c>
      <c r="N13" s="492" vm="202">
        <v>1195.558</v>
      </c>
      <c r="O13" s="492" vm="203">
        <v>1218.72</v>
      </c>
      <c r="P13" s="492"/>
    </row>
    <row r="14" spans="1:16" ht="15.75" customHeight="1" x14ac:dyDescent="0.15">
      <c r="B14" s="187"/>
      <c r="C14" s="181" t="s">
        <v>345</v>
      </c>
      <c r="D14" s="186" vm="17">
        <v>6408.0029999999997</v>
      </c>
      <c r="E14" s="186" vm="45">
        <v>6358.1440000000002</v>
      </c>
      <c r="F14" s="186" vm="73">
        <v>6850</v>
      </c>
      <c r="G14" s="186" vm="101">
        <v>6500</v>
      </c>
      <c r="H14" s="186"/>
      <c r="I14" s="496">
        <v>5421</v>
      </c>
      <c r="J14" s="496">
        <v>5874</v>
      </c>
      <c r="K14" s="186"/>
      <c r="L14" s="404" vm="129">
        <v>622</v>
      </c>
      <c r="M14" s="404" vm="154">
        <v>637</v>
      </c>
      <c r="N14" s="492" vm="204">
        <v>632</v>
      </c>
      <c r="O14" s="492" vm="205">
        <v>643</v>
      </c>
      <c r="P14" s="492"/>
    </row>
    <row r="15" spans="1:16" ht="15.75" customHeight="1" x14ac:dyDescent="0.15">
      <c r="B15" s="187"/>
      <c r="C15" s="181" t="s">
        <v>346</v>
      </c>
      <c r="D15" s="186">
        <v>7521.4550000000008</v>
      </c>
      <c r="E15" s="186">
        <v>7047.7939999999999</v>
      </c>
      <c r="F15" s="186">
        <v>7024.9079999999994</v>
      </c>
      <c r="G15" s="186">
        <v>6943.8539999999994</v>
      </c>
      <c r="H15" s="186"/>
      <c r="I15" s="496">
        <v>5766.7479999999996</v>
      </c>
      <c r="J15" s="496">
        <v>5641.3529999999992</v>
      </c>
      <c r="K15" s="186"/>
      <c r="L15" s="404">
        <v>563.39599999999996</v>
      </c>
      <c r="M15" s="404">
        <v>566.81400000000008</v>
      </c>
      <c r="N15" s="492">
        <v>563.55799999999999</v>
      </c>
      <c r="O15" s="492">
        <v>575.72</v>
      </c>
      <c r="P15" s="492"/>
    </row>
    <row r="16" spans="1:16" ht="2.85" customHeight="1" x14ac:dyDescent="0.15">
      <c r="B16" s="181"/>
      <c r="C16" s="181"/>
      <c r="D16" s="186"/>
      <c r="E16" s="186"/>
      <c r="F16" s="186"/>
      <c r="G16" s="186"/>
      <c r="H16" s="186"/>
      <c r="I16" s="496"/>
      <c r="J16" s="496"/>
      <c r="K16" s="186"/>
      <c r="L16" s="404"/>
      <c r="M16" s="404"/>
      <c r="N16" s="492"/>
      <c r="O16" s="492"/>
      <c r="P16" s="492"/>
    </row>
    <row r="17" spans="2:16" ht="15.75" customHeight="1" x14ac:dyDescent="0.15">
      <c r="B17" s="181" t="s">
        <v>376</v>
      </c>
      <c r="C17" s="181"/>
      <c r="D17" s="186" vm="18">
        <v>14050.197</v>
      </c>
      <c r="E17" s="186" vm="46">
        <v>13448.528</v>
      </c>
      <c r="F17" s="186" vm="74">
        <v>13590.679</v>
      </c>
      <c r="G17" s="186" vm="102">
        <v>13599.703</v>
      </c>
      <c r="H17" s="186"/>
      <c r="I17" s="496">
        <v>11187.06</v>
      </c>
      <c r="J17" s="496">
        <v>11438.664000000001</v>
      </c>
      <c r="K17" s="186"/>
      <c r="L17" s="404" vm="130">
        <v>1179.6400000000001</v>
      </c>
      <c r="M17" s="404" vm="155">
        <v>1172.586</v>
      </c>
      <c r="N17" s="492" vm="206">
        <v>1196.6469999999999</v>
      </c>
      <c r="O17" s="492" vm="207">
        <v>1219.31</v>
      </c>
      <c r="P17" s="492"/>
    </row>
    <row r="18" spans="2:16" ht="15.75" customHeight="1" x14ac:dyDescent="0.15">
      <c r="B18" s="187"/>
      <c r="C18" s="181" t="s">
        <v>345</v>
      </c>
      <c r="D18" s="186" vm="19">
        <v>6854.3630000000003</v>
      </c>
      <c r="E18" s="186" vm="47">
        <v>6515.2889999999998</v>
      </c>
      <c r="F18" s="186" vm="75">
        <v>6979.9949999999999</v>
      </c>
      <c r="G18" s="186" vm="103">
        <v>6850.0020000000004</v>
      </c>
      <c r="H18" s="186"/>
      <c r="I18" s="496">
        <v>5593</v>
      </c>
      <c r="J18" s="496">
        <v>5726.768</v>
      </c>
      <c r="K18" s="186"/>
      <c r="L18" s="404" vm="131">
        <v>601.71199999999999</v>
      </c>
      <c r="M18" s="404" vm="156">
        <v>603.78499999999997</v>
      </c>
      <c r="N18" s="492" vm="208">
        <v>615.63599999999997</v>
      </c>
      <c r="O18" s="492" vm="209">
        <v>635.44500000000005</v>
      </c>
      <c r="P18" s="492"/>
    </row>
    <row r="19" spans="2:16" ht="15.75" customHeight="1" x14ac:dyDescent="0.15">
      <c r="B19" s="187"/>
      <c r="C19" s="181" t="s">
        <v>346</v>
      </c>
      <c r="D19" s="186">
        <v>7195.8339999999998</v>
      </c>
      <c r="E19" s="186">
        <v>6933.2390000000005</v>
      </c>
      <c r="F19" s="186">
        <v>6610.6840000000002</v>
      </c>
      <c r="G19" s="186">
        <v>6749.7009999999991</v>
      </c>
      <c r="H19" s="186"/>
      <c r="I19" s="496">
        <v>5594.0599999999995</v>
      </c>
      <c r="J19" s="496">
        <v>5711.8960000000006</v>
      </c>
      <c r="K19" s="186"/>
      <c r="L19" s="404">
        <v>577.92800000000011</v>
      </c>
      <c r="M19" s="404">
        <v>568.80100000000004</v>
      </c>
      <c r="N19" s="492">
        <v>581.01099999999997</v>
      </c>
      <c r="O19" s="492">
        <v>583.8649999999999</v>
      </c>
      <c r="P19" s="492"/>
    </row>
    <row r="20" spans="2:16" ht="1.35" customHeight="1" x14ac:dyDescent="0.15">
      <c r="B20" s="181"/>
      <c r="C20" s="181"/>
      <c r="D20" s="186"/>
      <c r="E20" s="186"/>
      <c r="F20" s="186"/>
      <c r="G20" s="186"/>
      <c r="H20" s="186"/>
      <c r="I20" s="496"/>
      <c r="J20" s="496"/>
      <c r="K20" s="186"/>
      <c r="L20" s="404"/>
      <c r="M20" s="404"/>
      <c r="N20" s="492"/>
      <c r="O20" s="492"/>
      <c r="P20" s="492"/>
    </row>
    <row r="21" spans="2:16" ht="15.75" customHeight="1" x14ac:dyDescent="0.15">
      <c r="B21" s="181" t="s">
        <v>349</v>
      </c>
      <c r="C21" s="181"/>
      <c r="D21" s="201">
        <v>-120.73899999999958</v>
      </c>
      <c r="E21" s="201">
        <v>-42.590000000000146</v>
      </c>
      <c r="F21" s="201">
        <v>284.22899999999936</v>
      </c>
      <c r="G21" s="201">
        <v>-155.84900000000016</v>
      </c>
      <c r="H21" s="201"/>
      <c r="I21" s="499">
        <v>0.68800000000010186</v>
      </c>
      <c r="J21" s="499">
        <v>76.688999999998487</v>
      </c>
      <c r="K21" s="186"/>
      <c r="L21" s="404"/>
      <c r="M21" s="404"/>
      <c r="N21" s="492"/>
      <c r="O21" s="492"/>
      <c r="P21" s="492"/>
    </row>
    <row r="22" spans="2:16" ht="1.35" customHeight="1" x14ac:dyDescent="0.15">
      <c r="B22" s="181"/>
      <c r="C22" s="181"/>
      <c r="D22" s="186"/>
      <c r="E22" s="186"/>
      <c r="F22" s="186"/>
      <c r="G22" s="186"/>
      <c r="H22" s="186"/>
      <c r="I22" s="496"/>
      <c r="J22" s="496"/>
      <c r="K22" s="186"/>
      <c r="L22" s="404"/>
      <c r="M22" s="404"/>
      <c r="N22" s="492"/>
      <c r="O22" s="492"/>
      <c r="P22" s="492"/>
    </row>
    <row r="23" spans="2:16" ht="15.75" customHeight="1" x14ac:dyDescent="0.15">
      <c r="B23" s="181" t="s">
        <v>377</v>
      </c>
      <c r="C23" s="181"/>
      <c r="D23" s="186">
        <v>808.66100000000006</v>
      </c>
      <c r="E23" s="186">
        <v>653.49599999999998</v>
      </c>
      <c r="F23" s="186">
        <v>821.98800000000006</v>
      </c>
      <c r="G23" s="186">
        <v>778.78300000000002</v>
      </c>
      <c r="H23" s="186"/>
      <c r="I23" s="496">
        <v>842.26299999999992</v>
      </c>
      <c r="J23" s="496">
        <v>649.63700000000006</v>
      </c>
      <c r="K23" s="186"/>
      <c r="L23" s="404">
        <v>685.26199999999994</v>
      </c>
      <c r="M23" s="404">
        <v>661.08299999999997</v>
      </c>
      <c r="N23" s="492">
        <v>655.50100000000009</v>
      </c>
      <c r="O23" s="492">
        <v>649.63700000000006</v>
      </c>
      <c r="P23" s="492"/>
    </row>
    <row r="24" spans="2:16" ht="15.75" customHeight="1" x14ac:dyDescent="0.15">
      <c r="B24" s="187"/>
      <c r="C24" s="181" t="s">
        <v>351</v>
      </c>
      <c r="D24" s="186" vm="20">
        <v>336.09899999999999</v>
      </c>
      <c r="E24" s="186" vm="48">
        <v>360.94499999999999</v>
      </c>
      <c r="F24" s="186" vm="76">
        <v>337.90899999999999</v>
      </c>
      <c r="G24" s="186" vm="104">
        <v>303.96899999999999</v>
      </c>
      <c r="H24" s="186"/>
      <c r="I24" s="496" vm="236">
        <v>307.87900000000002</v>
      </c>
      <c r="J24" s="496" vm="211">
        <v>306.41800000000001</v>
      </c>
      <c r="K24" s="186"/>
      <c r="L24" s="404" vm="132">
        <v>317.714</v>
      </c>
      <c r="M24" s="404" vm="157">
        <v>312.714</v>
      </c>
      <c r="N24" s="492" vm="210">
        <v>308.50900000000001</v>
      </c>
      <c r="O24" s="492" vm="211">
        <v>306.41800000000001</v>
      </c>
      <c r="P24" s="492"/>
    </row>
    <row r="25" spans="2:16" ht="15.75" customHeight="1" x14ac:dyDescent="0.15">
      <c r="B25" s="187"/>
      <c r="C25" s="181" t="s">
        <v>352</v>
      </c>
      <c r="D25" s="186" vm="21">
        <v>128.73699999999999</v>
      </c>
      <c r="E25" s="186" vm="49">
        <v>154.88999999999999</v>
      </c>
      <c r="F25" s="186" vm="77">
        <v>152.99600000000001</v>
      </c>
      <c r="G25" s="186" vm="105">
        <v>123.797</v>
      </c>
      <c r="H25" s="186"/>
      <c r="I25" s="496" vm="237">
        <v>122.58799999999999</v>
      </c>
      <c r="J25" s="496" vm="214">
        <v>119.502</v>
      </c>
      <c r="K25" s="186"/>
      <c r="L25" s="404" vm="133">
        <v>120.767</v>
      </c>
      <c r="M25" s="404" vm="212">
        <v>120.01300000000001</v>
      </c>
      <c r="N25" s="492" vm="213">
        <v>119.473</v>
      </c>
      <c r="O25" s="492" vm="214">
        <v>119.502</v>
      </c>
      <c r="P25" s="492"/>
    </row>
    <row r="26" spans="2:16" ht="15.75" customHeight="1" x14ac:dyDescent="0.15">
      <c r="B26" s="187"/>
      <c r="C26" s="181" t="s">
        <v>378</v>
      </c>
      <c r="D26" s="186" vm="22">
        <v>12.583</v>
      </c>
      <c r="E26" s="186" vm="50">
        <v>12.733000000000001</v>
      </c>
      <c r="F26" s="186" vm="78">
        <v>12.643000000000001</v>
      </c>
      <c r="G26" s="186" vm="106">
        <v>12.680999999999999</v>
      </c>
      <c r="H26" s="186"/>
      <c r="I26" s="496" vm="238">
        <v>12.622999999999999</v>
      </c>
      <c r="J26" s="496" vm="217">
        <v>12.476000000000001</v>
      </c>
      <c r="K26" s="186"/>
      <c r="L26" s="404" vm="134">
        <v>12.537000000000001</v>
      </c>
      <c r="M26" s="404" vm="215">
        <v>12.500999999999999</v>
      </c>
      <c r="N26" s="492" vm="216">
        <v>12.475</v>
      </c>
      <c r="O26" s="492" vm="217">
        <v>12.476000000000001</v>
      </c>
      <c r="P26" s="492"/>
    </row>
    <row r="27" spans="2:16" ht="15.75" customHeight="1" x14ac:dyDescent="0.15">
      <c r="B27" s="187"/>
      <c r="C27" s="181" t="s">
        <v>379</v>
      </c>
      <c r="D27" s="186" vm="23">
        <v>199.32499999999999</v>
      </c>
      <c r="E27" s="186" vm="51">
        <v>30.475000000000001</v>
      </c>
      <c r="F27" s="186" vm="79">
        <v>223.22499999999999</v>
      </c>
      <c r="G27" s="186" vm="107">
        <v>234.1</v>
      </c>
      <c r="H27" s="186"/>
      <c r="I27" s="496" vm="239">
        <v>247.07499999999999</v>
      </c>
      <c r="J27" s="496" vm="220">
        <v>33.825000000000003</v>
      </c>
      <c r="K27" s="186"/>
      <c r="L27" s="404" vm="135">
        <v>100.825</v>
      </c>
      <c r="M27" s="404" vm="218">
        <v>55.875</v>
      </c>
      <c r="N27" s="492" vm="219">
        <v>40.5</v>
      </c>
      <c r="O27" s="492" vm="220">
        <v>33.825000000000003</v>
      </c>
      <c r="P27" s="492"/>
    </row>
    <row r="28" spans="2:16" ht="15.6" customHeight="1" x14ac:dyDescent="0.15">
      <c r="B28" s="187"/>
      <c r="C28" s="181" t="s">
        <v>380</v>
      </c>
      <c r="D28" s="186" vm="24">
        <v>57.917000000000002</v>
      </c>
      <c r="E28" s="186" vm="52">
        <v>20.452999999999999</v>
      </c>
      <c r="F28" s="186" vm="80">
        <v>21.215</v>
      </c>
      <c r="G28" s="186" vm="108">
        <v>30.236000000000001</v>
      </c>
      <c r="H28" s="186"/>
      <c r="I28" s="496" vm="240">
        <v>78.097999999999999</v>
      </c>
      <c r="J28" s="496" vm="223">
        <v>103.416</v>
      </c>
      <c r="K28" s="186"/>
      <c r="L28" s="404" vm="136">
        <v>59.418999999999997</v>
      </c>
      <c r="M28" s="404" vm="221">
        <v>85.98</v>
      </c>
      <c r="N28" s="492" vm="222">
        <v>100.544</v>
      </c>
      <c r="O28" s="492" vm="223">
        <v>103.416</v>
      </c>
      <c r="P28" s="492"/>
    </row>
    <row r="29" spans="2:16" s="4" customFormat="1" ht="15" customHeight="1" x14ac:dyDescent="0.15">
      <c r="B29" s="187"/>
      <c r="C29" s="181" t="s">
        <v>381</v>
      </c>
      <c r="D29" s="186" vm="25">
        <v>74</v>
      </c>
      <c r="E29" s="186" vm="53">
        <v>74</v>
      </c>
      <c r="F29" s="186" vm="81">
        <v>74</v>
      </c>
      <c r="G29" s="186" vm="109">
        <v>74</v>
      </c>
      <c r="H29" s="186"/>
      <c r="I29" s="496" vm="241">
        <v>74</v>
      </c>
      <c r="J29" s="496" vm="226">
        <v>74</v>
      </c>
      <c r="K29" s="186"/>
      <c r="L29" s="404" vm="137">
        <v>74</v>
      </c>
      <c r="M29" s="404" vm="224">
        <v>74</v>
      </c>
      <c r="N29" s="492" vm="225">
        <v>74</v>
      </c>
      <c r="O29" s="492" vm="226">
        <v>74</v>
      </c>
      <c r="P29" s="492"/>
    </row>
    <row r="30" spans="2:16" ht="2.1" customHeight="1" x14ac:dyDescent="0.15">
      <c r="B30" s="187"/>
      <c r="C30" s="181"/>
      <c r="D30" s="186"/>
      <c r="E30" s="186"/>
      <c r="F30" s="186"/>
      <c r="G30" s="186"/>
      <c r="H30" s="186"/>
      <c r="I30" s="496"/>
      <c r="J30" s="496"/>
      <c r="K30" s="186"/>
      <c r="L30" s="404"/>
      <c r="M30" s="404"/>
      <c r="N30" s="492"/>
      <c r="O30" s="492"/>
      <c r="P30" s="492"/>
    </row>
    <row r="31" spans="2:16" x14ac:dyDescent="0.15">
      <c r="B31" s="181" t="s">
        <v>356</v>
      </c>
      <c r="C31" s="181"/>
      <c r="D31" s="188" vm="26">
        <v>2.8694472422160535</v>
      </c>
      <c r="E31" s="188" vm="54">
        <v>2.5045756582234926</v>
      </c>
      <c r="F31" s="188" vm="82">
        <v>3.0013372239500429</v>
      </c>
      <c r="G31" s="188" vm="110">
        <v>2.785556139767293</v>
      </c>
      <c r="H31" s="188"/>
      <c r="I31" s="498" vm="170">
        <v>3.2181404286873465</v>
      </c>
      <c r="J31" s="498" vm="169">
        <v>2.4176397925057396</v>
      </c>
      <c r="K31" s="188"/>
      <c r="L31" s="405" vm="138">
        <v>2.5172668497733772</v>
      </c>
      <c r="M31" s="405" vm="227">
        <v>2.4430557758663327</v>
      </c>
      <c r="N31" s="493" vm="228">
        <v>2.3737195123819586</v>
      </c>
      <c r="O31" s="493" vm="229">
        <v>2.308759599008182</v>
      </c>
      <c r="P31" s="493"/>
    </row>
    <row r="32" spans="2:16" ht="2.1" customHeight="1" x14ac:dyDescent="0.15">
      <c r="B32" s="181"/>
      <c r="C32" s="181"/>
      <c r="D32" s="186"/>
      <c r="E32" s="186"/>
      <c r="F32" s="186"/>
      <c r="G32" s="186"/>
      <c r="H32" s="186"/>
      <c r="I32" s="496"/>
      <c r="J32" s="496"/>
      <c r="K32" s="186"/>
      <c r="L32" s="404"/>
      <c r="M32" s="404"/>
      <c r="N32" s="492"/>
      <c r="O32" s="492"/>
      <c r="P32" s="492"/>
    </row>
    <row r="33" spans="2:16" x14ac:dyDescent="0.15">
      <c r="B33" s="181" t="s">
        <v>357</v>
      </c>
      <c r="C33" s="181"/>
      <c r="D33" s="186"/>
      <c r="E33" s="186"/>
      <c r="F33" s="186"/>
      <c r="G33" s="186"/>
      <c r="H33" s="186"/>
      <c r="I33" s="496"/>
      <c r="J33" s="496"/>
      <c r="K33" s="186"/>
      <c r="L33" s="404"/>
      <c r="M33" s="404"/>
      <c r="N33" s="492"/>
      <c r="O33" s="492"/>
      <c r="P33" s="492"/>
    </row>
    <row r="34" spans="2:16" ht="15.6" customHeight="1" x14ac:dyDescent="0.15">
      <c r="B34" s="187"/>
      <c r="C34" s="181" t="s">
        <v>358</v>
      </c>
      <c r="D34" s="186" vm="27">
        <v>3007.375494071146</v>
      </c>
      <c r="E34" s="186" vm="55">
        <v>3478.3525896414344</v>
      </c>
      <c r="F34" s="186" vm="83">
        <v>2646.5717131474103</v>
      </c>
      <c r="G34" s="186" vm="111">
        <v>2779.0157480314961</v>
      </c>
      <c r="H34" s="186"/>
      <c r="I34" s="496">
        <v>3050.1171875</v>
      </c>
      <c r="J34" s="496">
        <v>2810.8632075471696</v>
      </c>
      <c r="K34" s="186"/>
      <c r="L34" s="404" vm="139">
        <v>2758.8478260869565</v>
      </c>
      <c r="M34" s="404" vm="230">
        <v>2784.3</v>
      </c>
      <c r="N34" s="492" vm="231">
        <v>2930</v>
      </c>
      <c r="O34" s="492" vm="232">
        <v>3149.1304347826085</v>
      </c>
      <c r="P34" s="492"/>
    </row>
    <row r="35" spans="2:16" ht="15" customHeight="1" x14ac:dyDescent="0.15">
      <c r="B35" s="187"/>
      <c r="C35" s="181" t="s">
        <v>359</v>
      </c>
      <c r="D35" s="186" vm="28">
        <v>22347.222222222223</v>
      </c>
      <c r="E35" s="186" vm="56">
        <v>25030.843621399177</v>
      </c>
      <c r="F35" s="186" vm="84">
        <v>21564.699588477368</v>
      </c>
      <c r="G35" s="186" vm="112">
        <v>23369.421487603307</v>
      </c>
      <c r="H35" s="186"/>
      <c r="I35" s="496">
        <v>25427.868852459018</v>
      </c>
      <c r="J35" s="496">
        <v>22832.075000000001</v>
      </c>
      <c r="K35" s="186"/>
      <c r="L35" s="404" vm="140">
        <v>22408.695652173912</v>
      </c>
      <c r="M35" s="404" vm="233">
        <v>22351.904761904763</v>
      </c>
      <c r="N35" s="492" vm="234">
        <v>22093.409090909092</v>
      </c>
      <c r="O35" s="492" vm="235">
        <v>22154.705882352941</v>
      </c>
      <c r="P35" s="492"/>
    </row>
    <row r="36" spans="2:16" ht="2.1" customHeight="1" x14ac:dyDescent="0.15">
      <c r="B36" s="181"/>
      <c r="C36" s="181"/>
      <c r="D36" s="186"/>
      <c r="E36" s="186"/>
      <c r="F36" s="186"/>
      <c r="G36" s="186"/>
      <c r="H36" s="186"/>
      <c r="I36" s="496"/>
      <c r="J36" s="496"/>
      <c r="K36" s="186"/>
      <c r="L36" s="404"/>
      <c r="M36" s="404"/>
      <c r="N36" s="492"/>
      <c r="O36" s="492"/>
      <c r="P36" s="492"/>
    </row>
    <row r="37" spans="2:16" x14ac:dyDescent="0.15">
      <c r="B37" s="181" t="s">
        <v>360</v>
      </c>
      <c r="C37" s="181"/>
      <c r="D37" s="186"/>
      <c r="E37" s="186"/>
      <c r="F37" s="186"/>
      <c r="G37" s="186"/>
      <c r="H37" s="186"/>
      <c r="I37" s="496"/>
      <c r="J37" s="496"/>
      <c r="K37" s="186"/>
      <c r="L37" s="404"/>
      <c r="M37" s="404"/>
      <c r="N37" s="492"/>
      <c r="O37" s="492"/>
      <c r="P37" s="492"/>
    </row>
    <row r="38" spans="2:16" ht="15" customHeight="1" x14ac:dyDescent="0.15">
      <c r="B38" s="187"/>
      <c r="C38" s="181" t="s">
        <v>382</v>
      </c>
      <c r="D38" s="186">
        <v>1767.8530000000001</v>
      </c>
      <c r="E38" s="186">
        <v>2002.0050000000001</v>
      </c>
      <c r="F38" s="186">
        <v>2286.0059999999999</v>
      </c>
      <c r="G38" s="186">
        <v>1984.009</v>
      </c>
      <c r="H38" s="186"/>
      <c r="I38" s="496">
        <v>1542.6559999999999</v>
      </c>
      <c r="J38" s="497">
        <v>2097.8530000000001</v>
      </c>
      <c r="K38" s="186"/>
      <c r="L38" s="406">
        <v>241.476</v>
      </c>
      <c r="M38" s="406">
        <v>221.12700000000001</v>
      </c>
      <c r="N38" s="494">
        <v>243.53899999999999</v>
      </c>
      <c r="O38" s="494">
        <v>164.53899999999999</v>
      </c>
      <c r="P38" s="494"/>
    </row>
    <row r="39" spans="2:16" ht="17.100000000000001" customHeight="1" x14ac:dyDescent="0.15">
      <c r="B39" s="187"/>
      <c r="C39" s="181" t="s">
        <v>383</v>
      </c>
      <c r="D39" s="186">
        <v>428.82400000000001</v>
      </c>
      <c r="E39" s="186">
        <v>-1.7049999999999983</v>
      </c>
      <c r="F39" s="186">
        <v>371.30099999999999</v>
      </c>
      <c r="G39" s="186">
        <v>428.90699999999998</v>
      </c>
      <c r="H39" s="186"/>
      <c r="I39" s="496">
        <v>365.66699999999997</v>
      </c>
      <c r="J39" s="497">
        <v>252.94800000000001</v>
      </c>
      <c r="K39" s="186"/>
      <c r="L39" s="406">
        <v>17.498000000000001</v>
      </c>
      <c r="M39" s="406">
        <v>25.346</v>
      </c>
      <c r="N39" s="494">
        <v>20.2</v>
      </c>
      <c r="O39" s="494">
        <v>10.316999999999998</v>
      </c>
      <c r="P39" s="494"/>
    </row>
    <row r="40" spans="2:16" ht="5.25" customHeight="1" thickBot="1" x14ac:dyDescent="0.2">
      <c r="B40" s="189"/>
      <c r="C40" s="189"/>
      <c r="D40" s="190"/>
      <c r="E40" s="190"/>
      <c r="F40" s="190"/>
      <c r="G40" s="190"/>
      <c r="H40" s="188"/>
      <c r="I40" s="190"/>
      <c r="J40" s="207"/>
      <c r="K40" s="188"/>
      <c r="L40" s="190"/>
      <c r="M40" s="190"/>
      <c r="N40" s="190"/>
      <c r="O40" s="190"/>
      <c r="P40" s="495"/>
    </row>
    <row r="41" spans="2:16" ht="2.25" customHeight="1" thickTop="1" x14ac:dyDescent="0.15">
      <c r="B41" s="181"/>
      <c r="C41" s="181"/>
      <c r="D41" s="188"/>
      <c r="E41" s="188"/>
      <c r="F41" s="188"/>
      <c r="G41" s="188"/>
      <c r="H41" s="188"/>
      <c r="I41" s="188"/>
      <c r="J41" s="188"/>
      <c r="K41" s="188"/>
      <c r="L41" s="188"/>
    </row>
    <row r="42" spans="2:16" ht="12.2" customHeight="1" x14ac:dyDescent="0.15">
      <c r="B42" s="198" t="s">
        <v>363</v>
      </c>
      <c r="C42" s="195"/>
      <c r="D42" s="196"/>
      <c r="E42" s="196"/>
      <c r="F42" s="196"/>
      <c r="G42" s="196"/>
      <c r="H42" s="198" t="s">
        <v>384</v>
      </c>
      <c r="I42" s="196"/>
      <c r="J42" s="196"/>
      <c r="K42" s="196"/>
      <c r="L42" s="196"/>
    </row>
    <row r="43" spans="2:16" ht="12.2" customHeight="1" x14ac:dyDescent="0.15">
      <c r="B43" s="195" t="s">
        <v>385</v>
      </c>
      <c r="D43" s="195"/>
      <c r="E43" s="195"/>
      <c r="F43" s="195"/>
      <c r="G43" s="195"/>
      <c r="H43" s="198" t="s">
        <v>386</v>
      </c>
      <c r="I43" s="195"/>
      <c r="J43" s="195"/>
      <c r="K43" s="195"/>
    </row>
    <row r="44" spans="2:16" ht="12.2" customHeight="1" x14ac:dyDescent="0.15">
      <c r="B44" s="198" t="s">
        <v>387</v>
      </c>
      <c r="C44" s="195"/>
      <c r="D44" s="195"/>
      <c r="E44" s="195"/>
      <c r="F44" s="195"/>
      <c r="G44" s="195"/>
      <c r="H44" s="198" t="s">
        <v>368</v>
      </c>
      <c r="I44" s="195"/>
      <c r="J44" s="195"/>
      <c r="K44" s="195"/>
    </row>
    <row r="45" spans="2:16" ht="12.2" customHeight="1" x14ac:dyDescent="0.15">
      <c r="B45" s="689" t="s">
        <v>388</v>
      </c>
      <c r="C45" s="690"/>
      <c r="D45" s="690"/>
      <c r="E45" s="690"/>
      <c r="F45" s="690"/>
      <c r="G45" s="690"/>
      <c r="H45" s="198" t="s">
        <v>369</v>
      </c>
      <c r="I45" s="195"/>
      <c r="J45" s="195"/>
      <c r="K45" s="195"/>
    </row>
    <row r="46" spans="2:16" ht="12.2" customHeight="1" x14ac:dyDescent="0.15">
      <c r="B46" s="690"/>
      <c r="C46" s="690"/>
      <c r="D46" s="690"/>
      <c r="E46" s="690"/>
      <c r="F46" s="690"/>
      <c r="G46" s="690"/>
      <c r="H46" s="198" t="s">
        <v>370</v>
      </c>
      <c r="I46" s="195"/>
      <c r="J46" s="195"/>
      <c r="K46" s="195"/>
    </row>
    <row r="47" spans="2:16" ht="12.2" customHeight="1" x14ac:dyDescent="0.15">
      <c r="C47" s="195"/>
      <c r="D47" s="195"/>
      <c r="E47" s="195"/>
      <c r="F47" s="195"/>
      <c r="G47" s="195"/>
      <c r="H47" s="195"/>
      <c r="I47" s="195"/>
      <c r="J47" s="195"/>
      <c r="K47" s="195"/>
    </row>
    <row r="48" spans="2:16" x14ac:dyDescent="0.15">
      <c r="C48" s="195"/>
      <c r="D48" s="195"/>
      <c r="E48" s="195"/>
      <c r="F48" s="195"/>
      <c r="G48" s="195"/>
      <c r="H48" s="195"/>
      <c r="I48" s="195"/>
      <c r="J48" s="195"/>
      <c r="K48" s="195"/>
    </row>
    <row r="49" spans="3:11" x14ac:dyDescent="0.15">
      <c r="C49" s="195"/>
      <c r="D49" s="195"/>
      <c r="E49" s="195"/>
      <c r="F49" s="195"/>
      <c r="G49" s="195"/>
      <c r="H49" s="195"/>
      <c r="I49" s="195"/>
      <c r="J49" s="195"/>
      <c r="K49" s="195"/>
    </row>
    <row r="50" spans="3:11" x14ac:dyDescent="0.15">
      <c r="C50" s="195"/>
      <c r="D50" s="195"/>
      <c r="E50" s="195"/>
      <c r="F50" s="195"/>
      <c r="G50" s="195"/>
      <c r="H50" s="195"/>
      <c r="I50" s="195"/>
      <c r="J50" s="195"/>
      <c r="K50" s="195"/>
    </row>
    <row r="51" spans="3:11" x14ac:dyDescent="0.15">
      <c r="F51" s="179"/>
    </row>
    <row r="52" spans="3:11" x14ac:dyDescent="0.15">
      <c r="F52" s="179"/>
    </row>
    <row r="55" spans="3:11" x14ac:dyDescent="0.15">
      <c r="D55" s="179"/>
    </row>
    <row r="56" spans="3:11" x14ac:dyDescent="0.15">
      <c r="D56" s="179"/>
    </row>
    <row r="58" spans="3:11" x14ac:dyDescent="0.15">
      <c r="D58" s="179"/>
    </row>
    <row r="59" spans="3:11" x14ac:dyDescent="0.15">
      <c r="D59" s="179"/>
    </row>
    <row r="67" spans="4:4" x14ac:dyDescent="0.15">
      <c r="D67" s="179"/>
    </row>
    <row r="68" spans="4:4" x14ac:dyDescent="0.15">
      <c r="D68" s="179"/>
    </row>
  </sheetData>
  <mergeCells count="3">
    <mergeCell ref="B45:G46"/>
    <mergeCell ref="I6:J6"/>
    <mergeCell ref="A1:B1"/>
  </mergeCells>
  <phoneticPr fontId="27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rgb="FFFFFF00"/>
    <pageSetUpPr fitToPage="1"/>
  </sheetPr>
  <dimension ref="A1:K39"/>
  <sheetViews>
    <sheetView zoomScaleNormal="100" zoomScaleSheetLayoutView="80" workbookViewId="0">
      <selection activeCell="T33" sqref="T33"/>
    </sheetView>
  </sheetViews>
  <sheetFormatPr defaultColWidth="9" defaultRowHeight="12" x14ac:dyDescent="0.15"/>
  <cols>
    <col min="1" max="11" width="9.25" style="18" customWidth="1"/>
    <col min="12" max="16384" width="9" style="18"/>
  </cols>
  <sheetData>
    <row r="1" spans="1:11" customFormat="1" ht="13.5" x14ac:dyDescent="0.15">
      <c r="A1" s="33" t="s">
        <v>46</v>
      </c>
    </row>
    <row r="2" spans="1:11" customFormat="1" ht="18.75" x14ac:dyDescent="0.15">
      <c r="A2" s="39" t="str">
        <f>+目次!A3</f>
        <v>2025年2月28日更新</v>
      </c>
      <c r="C2" s="344" t="s">
        <v>47</v>
      </c>
      <c r="D2" s="344"/>
      <c r="E2" s="32"/>
      <c r="F2" s="32"/>
      <c r="G2" s="32"/>
      <c r="H2" s="32"/>
    </row>
    <row r="3" spans="1:11" customFormat="1" ht="13.5" x14ac:dyDescent="0.15">
      <c r="K3" s="345" t="s">
        <v>48</v>
      </c>
    </row>
    <row r="4" spans="1:11" customFormat="1" ht="13.5" x14ac:dyDescent="0.15">
      <c r="A4" s="527" t="s">
        <v>49</v>
      </c>
      <c r="B4" s="530" t="s">
        <v>50</v>
      </c>
      <c r="C4" s="531"/>
      <c r="D4" s="531"/>
      <c r="E4" s="531"/>
      <c r="F4" s="532"/>
      <c r="G4" s="530" t="s">
        <v>51</v>
      </c>
      <c r="H4" s="531"/>
      <c r="I4" s="531"/>
      <c r="J4" s="531"/>
      <c r="K4" s="531"/>
    </row>
    <row r="5" spans="1:11" customFormat="1" ht="13.5" x14ac:dyDescent="0.15">
      <c r="A5" s="528"/>
      <c r="B5" s="533" t="s">
        <v>52</v>
      </c>
      <c r="C5" s="531" t="s">
        <v>53</v>
      </c>
      <c r="D5" s="531"/>
      <c r="E5" s="531"/>
      <c r="F5" s="338" t="s">
        <v>54</v>
      </c>
      <c r="G5" s="533" t="s">
        <v>52</v>
      </c>
      <c r="H5" s="531" t="s">
        <v>51</v>
      </c>
      <c r="I5" s="531"/>
      <c r="J5" s="531"/>
      <c r="K5" s="337" t="s">
        <v>54</v>
      </c>
    </row>
    <row r="6" spans="1:11" customFormat="1" ht="13.5" x14ac:dyDescent="0.15">
      <c r="A6" s="528"/>
      <c r="B6" s="534"/>
      <c r="C6" s="307" t="s">
        <v>55</v>
      </c>
      <c r="D6" s="308" t="s">
        <v>56</v>
      </c>
      <c r="E6" s="309" t="s">
        <v>57</v>
      </c>
      <c r="F6" s="338" t="s">
        <v>56</v>
      </c>
      <c r="G6" s="534"/>
      <c r="H6" s="307" t="s">
        <v>55</v>
      </c>
      <c r="I6" s="308" t="s">
        <v>56</v>
      </c>
      <c r="J6" s="309" t="s">
        <v>57</v>
      </c>
      <c r="K6" s="337" t="s">
        <v>56</v>
      </c>
    </row>
    <row r="7" spans="1:11" customFormat="1" ht="14.25" thickBot="1" x14ac:dyDescent="0.2">
      <c r="A7" s="529"/>
      <c r="B7" s="313" t="s">
        <v>58</v>
      </c>
      <c r="C7" s="524" t="s">
        <v>59</v>
      </c>
      <c r="D7" s="525"/>
      <c r="E7" s="526"/>
      <c r="F7" s="312" t="s">
        <v>60</v>
      </c>
      <c r="G7" s="313" t="s">
        <v>58</v>
      </c>
      <c r="H7" s="524" t="s">
        <v>59</v>
      </c>
      <c r="I7" s="525"/>
      <c r="J7" s="526"/>
      <c r="K7" s="329" t="s">
        <v>60</v>
      </c>
    </row>
    <row r="8" spans="1:11" customFormat="1" ht="13.5" x14ac:dyDescent="0.15">
      <c r="A8" s="346">
        <v>1994</v>
      </c>
      <c r="B8" s="318">
        <v>91.8</v>
      </c>
      <c r="C8" s="314">
        <v>234253</v>
      </c>
      <c r="D8" s="315">
        <v>53857</v>
      </c>
      <c r="E8" s="316">
        <v>467</v>
      </c>
      <c r="F8" s="317">
        <v>234121</v>
      </c>
      <c r="G8" s="318">
        <v>142.30000000000001</v>
      </c>
      <c r="H8" s="314">
        <v>665502</v>
      </c>
      <c r="I8" s="315">
        <v>64156</v>
      </c>
      <c r="J8" s="316">
        <v>38635</v>
      </c>
      <c r="K8" s="330">
        <v>990796</v>
      </c>
    </row>
    <row r="9" spans="1:11" customFormat="1" ht="13.5" x14ac:dyDescent="0.15">
      <c r="A9" s="339">
        <v>1995</v>
      </c>
      <c r="B9" s="323">
        <v>98.1</v>
      </c>
      <c r="C9" s="319">
        <v>227096</v>
      </c>
      <c r="D9" s="320">
        <v>74824</v>
      </c>
      <c r="E9" s="321">
        <v>1196</v>
      </c>
      <c r="F9" s="322">
        <v>165329</v>
      </c>
      <c r="G9" s="323">
        <v>137.5</v>
      </c>
      <c r="H9" s="319">
        <v>663562</v>
      </c>
      <c r="I9" s="320">
        <v>116986</v>
      </c>
      <c r="J9" s="321">
        <v>27970</v>
      </c>
      <c r="K9" s="331">
        <v>1074924</v>
      </c>
    </row>
    <row r="10" spans="1:11" customFormat="1" ht="13.5" x14ac:dyDescent="0.15">
      <c r="A10" s="339">
        <v>1996</v>
      </c>
      <c r="B10" s="323">
        <v>123.1</v>
      </c>
      <c r="C10" s="319">
        <v>224729</v>
      </c>
      <c r="D10" s="320">
        <v>33334</v>
      </c>
      <c r="E10" s="321">
        <v>1148</v>
      </c>
      <c r="F10" s="322">
        <v>151797</v>
      </c>
      <c r="G10" s="323">
        <v>152.69999999999999</v>
      </c>
      <c r="H10" s="319">
        <v>599053</v>
      </c>
      <c r="I10" s="320">
        <v>134798</v>
      </c>
      <c r="J10" s="321">
        <v>28500</v>
      </c>
      <c r="K10" s="331">
        <v>922875</v>
      </c>
    </row>
    <row r="11" spans="1:11" customFormat="1" ht="13.5" x14ac:dyDescent="0.15">
      <c r="A11" s="339">
        <v>1997</v>
      </c>
      <c r="B11" s="323">
        <v>113.7</v>
      </c>
      <c r="C11" s="319">
        <v>227953</v>
      </c>
      <c r="D11" s="320">
        <v>32634</v>
      </c>
      <c r="E11" s="321">
        <v>61</v>
      </c>
      <c r="F11" s="322">
        <v>154242</v>
      </c>
      <c r="G11" s="323">
        <v>200.8</v>
      </c>
      <c r="H11" s="319">
        <v>603112</v>
      </c>
      <c r="I11" s="320">
        <v>179672</v>
      </c>
      <c r="J11" s="321">
        <v>23535</v>
      </c>
      <c r="K11" s="331">
        <v>1016464</v>
      </c>
    </row>
    <row r="12" spans="1:11" customFormat="1" ht="13.5" x14ac:dyDescent="0.15">
      <c r="A12" s="339">
        <v>1998</v>
      </c>
      <c r="B12" s="323">
        <v>107.5</v>
      </c>
      <c r="C12" s="319">
        <v>227571</v>
      </c>
      <c r="D12" s="320">
        <v>27342</v>
      </c>
      <c r="E12" s="321">
        <v>1055</v>
      </c>
      <c r="F12" s="322">
        <v>182810</v>
      </c>
      <c r="G12" s="323">
        <v>177</v>
      </c>
      <c r="H12" s="319">
        <v>607899</v>
      </c>
      <c r="I12" s="320">
        <v>113369</v>
      </c>
      <c r="J12" s="321">
        <v>46682</v>
      </c>
      <c r="K12" s="331">
        <v>941664</v>
      </c>
    </row>
    <row r="13" spans="1:11" customFormat="1" ht="13.5" x14ac:dyDescent="0.15">
      <c r="A13" s="339">
        <v>1999</v>
      </c>
      <c r="B13" s="323">
        <v>93.6</v>
      </c>
      <c r="C13" s="319">
        <v>227122</v>
      </c>
      <c r="D13" s="320">
        <v>13815</v>
      </c>
      <c r="E13" s="321">
        <v>4353</v>
      </c>
      <c r="F13" s="322">
        <v>167880</v>
      </c>
      <c r="G13" s="323">
        <v>162.80000000000001</v>
      </c>
      <c r="H13" s="319">
        <v>633383</v>
      </c>
      <c r="I13" s="320">
        <v>55334</v>
      </c>
      <c r="J13" s="321">
        <v>70835</v>
      </c>
      <c r="K13" s="331">
        <v>1123071</v>
      </c>
    </row>
    <row r="14" spans="1:11" customFormat="1" ht="13.5" x14ac:dyDescent="0.15">
      <c r="A14" s="339">
        <v>2000</v>
      </c>
      <c r="B14" s="323">
        <v>85.3</v>
      </c>
      <c r="C14" s="319">
        <v>239884</v>
      </c>
      <c r="D14" s="320">
        <v>24455</v>
      </c>
      <c r="E14" s="321">
        <v>1564</v>
      </c>
      <c r="F14" s="322">
        <v>185584</v>
      </c>
      <c r="G14" s="323">
        <v>162.1</v>
      </c>
      <c r="H14" s="319">
        <v>654384</v>
      </c>
      <c r="I14" s="320">
        <v>80769</v>
      </c>
      <c r="J14" s="321">
        <v>51095</v>
      </c>
      <c r="K14" s="331">
        <v>1062772</v>
      </c>
    </row>
    <row r="15" spans="1:11" customFormat="1" ht="13.5" x14ac:dyDescent="0.15">
      <c r="A15" s="339">
        <v>2001</v>
      </c>
      <c r="B15" s="323">
        <v>94.7</v>
      </c>
      <c r="C15" s="319">
        <v>236042</v>
      </c>
      <c r="D15" s="320">
        <v>37153</v>
      </c>
      <c r="E15" s="321">
        <v>748</v>
      </c>
      <c r="F15" s="322">
        <v>186136</v>
      </c>
      <c r="G15" s="323">
        <v>150.30000000000001</v>
      </c>
      <c r="H15" s="319">
        <v>644358</v>
      </c>
      <c r="I15" s="320">
        <v>63579</v>
      </c>
      <c r="J15" s="321">
        <v>72768</v>
      </c>
      <c r="K15" s="331">
        <v>1164490</v>
      </c>
    </row>
    <row r="16" spans="1:11" customFormat="1" ht="13.5" x14ac:dyDescent="0.15">
      <c r="A16" s="339">
        <v>2002</v>
      </c>
      <c r="B16" s="323">
        <v>95.8</v>
      </c>
      <c r="C16" s="319">
        <v>213138</v>
      </c>
      <c r="D16" s="320">
        <v>10687</v>
      </c>
      <c r="E16" s="321">
        <v>10327</v>
      </c>
      <c r="F16" s="322">
        <v>155109</v>
      </c>
      <c r="G16" s="323">
        <v>141.19999999999999</v>
      </c>
      <c r="H16" s="319">
        <v>639925</v>
      </c>
      <c r="I16" s="320">
        <v>21432</v>
      </c>
      <c r="J16" s="321">
        <v>94973</v>
      </c>
      <c r="K16" s="331">
        <v>1008252</v>
      </c>
    </row>
    <row r="17" spans="1:11" customFormat="1" ht="13.5" x14ac:dyDescent="0.15">
      <c r="A17" s="339">
        <v>2003</v>
      </c>
      <c r="B17" s="323">
        <v>97.9</v>
      </c>
      <c r="C17" s="319">
        <v>226428</v>
      </c>
      <c r="D17" s="320">
        <v>9290</v>
      </c>
      <c r="E17" s="321">
        <v>8077</v>
      </c>
      <c r="F17" s="322">
        <v>184485</v>
      </c>
      <c r="G17" s="323">
        <v>138.6</v>
      </c>
      <c r="H17" s="319">
        <v>651246</v>
      </c>
      <c r="I17" s="320">
        <v>41148</v>
      </c>
      <c r="J17" s="321">
        <v>63927</v>
      </c>
      <c r="K17" s="331">
        <v>1060189</v>
      </c>
    </row>
    <row r="18" spans="1:11" customFormat="1" ht="13.5" x14ac:dyDescent="0.15">
      <c r="A18" s="339">
        <v>2004</v>
      </c>
      <c r="B18" s="323">
        <v>137.5</v>
      </c>
      <c r="C18" s="319">
        <v>221312</v>
      </c>
      <c r="D18" s="320">
        <v>10375</v>
      </c>
      <c r="E18" s="321">
        <v>2827</v>
      </c>
      <c r="F18" s="322">
        <v>140716</v>
      </c>
      <c r="G18" s="323">
        <v>156.6</v>
      </c>
      <c r="H18" s="319">
        <v>634637</v>
      </c>
      <c r="I18" s="320">
        <v>42364</v>
      </c>
      <c r="J18" s="321">
        <v>61656</v>
      </c>
      <c r="K18" s="331">
        <v>1125375</v>
      </c>
    </row>
    <row r="19" spans="1:11" customFormat="1" ht="13.5" x14ac:dyDescent="0.15">
      <c r="A19" s="339">
        <v>2005</v>
      </c>
      <c r="B19" s="323">
        <v>151</v>
      </c>
      <c r="C19" s="319">
        <v>219730</v>
      </c>
      <c r="D19" s="320">
        <v>19057</v>
      </c>
      <c r="E19" s="321">
        <v>4240</v>
      </c>
      <c r="F19" s="322">
        <v>171606</v>
      </c>
      <c r="G19" s="323">
        <v>197.3</v>
      </c>
      <c r="H19" s="319">
        <v>638352</v>
      </c>
      <c r="I19" s="320">
        <v>45860</v>
      </c>
      <c r="J19" s="321">
        <v>53700</v>
      </c>
      <c r="K19" s="331">
        <v>1043525</v>
      </c>
    </row>
    <row r="20" spans="1:11" customFormat="1" ht="13.5" x14ac:dyDescent="0.15">
      <c r="A20" s="339">
        <v>2006</v>
      </c>
      <c r="B20" s="323">
        <v>192.6</v>
      </c>
      <c r="C20" s="319">
        <v>219640</v>
      </c>
      <c r="D20" s="320">
        <v>34955</v>
      </c>
      <c r="E20" s="321">
        <v>4404</v>
      </c>
      <c r="F20" s="322">
        <v>145403</v>
      </c>
      <c r="G20" s="323">
        <v>423.4</v>
      </c>
      <c r="H20" s="319">
        <v>614331</v>
      </c>
      <c r="I20" s="320">
        <v>40649</v>
      </c>
      <c r="J20" s="321">
        <v>73369</v>
      </c>
      <c r="K20" s="331">
        <v>1125368</v>
      </c>
    </row>
    <row r="21" spans="1:11" customFormat="1" ht="13.5" x14ac:dyDescent="0.15">
      <c r="A21" s="339">
        <v>2007</v>
      </c>
      <c r="B21" s="323">
        <v>345.8</v>
      </c>
      <c r="C21" s="319">
        <v>219423</v>
      </c>
      <c r="D21" s="320">
        <v>24800</v>
      </c>
      <c r="E21" s="321">
        <v>19147</v>
      </c>
      <c r="F21" s="322">
        <v>160103</v>
      </c>
      <c r="G21" s="323">
        <v>428.4</v>
      </c>
      <c r="H21" s="319">
        <v>597650</v>
      </c>
      <c r="I21" s="320">
        <v>53145</v>
      </c>
      <c r="J21" s="321">
        <v>74187</v>
      </c>
      <c r="K21" s="331">
        <v>1104960</v>
      </c>
    </row>
    <row r="22" spans="1:11" customFormat="1" ht="13.5" x14ac:dyDescent="0.15">
      <c r="A22" s="339">
        <v>2008</v>
      </c>
      <c r="B22" s="323">
        <v>263.5</v>
      </c>
      <c r="C22" s="319">
        <v>224905</v>
      </c>
      <c r="D22" s="320">
        <v>25479</v>
      </c>
      <c r="E22" s="321">
        <v>26246</v>
      </c>
      <c r="F22" s="322">
        <v>206040</v>
      </c>
      <c r="G22" s="323">
        <v>238.9</v>
      </c>
      <c r="H22" s="319">
        <v>615533</v>
      </c>
      <c r="I22" s="320">
        <v>45287</v>
      </c>
      <c r="J22" s="321">
        <v>84505</v>
      </c>
      <c r="K22" s="331">
        <v>1163449</v>
      </c>
    </row>
    <row r="23" spans="1:11" customFormat="1" ht="13.5" x14ac:dyDescent="0.15">
      <c r="A23" s="339">
        <v>2009</v>
      </c>
      <c r="B23" s="323">
        <v>208.1</v>
      </c>
      <c r="C23" s="319">
        <v>192196</v>
      </c>
      <c r="D23" s="320">
        <v>9144</v>
      </c>
      <c r="E23" s="321">
        <v>55521</v>
      </c>
      <c r="F23" s="322">
        <v>155212</v>
      </c>
      <c r="G23" s="323">
        <v>197.4</v>
      </c>
      <c r="H23" s="319">
        <v>540604</v>
      </c>
      <c r="I23" s="320">
        <v>27533</v>
      </c>
      <c r="J23" s="321">
        <v>155985</v>
      </c>
      <c r="K23" s="331">
        <v>885506</v>
      </c>
    </row>
    <row r="24" spans="1:11" customFormat="1" ht="13.5" x14ac:dyDescent="0.15">
      <c r="A24" s="339">
        <v>2010</v>
      </c>
      <c r="B24" s="323">
        <v>235.9</v>
      </c>
      <c r="C24" s="319">
        <v>215828</v>
      </c>
      <c r="D24" s="320">
        <v>11126</v>
      </c>
      <c r="E24" s="321">
        <v>40461</v>
      </c>
      <c r="F24" s="322">
        <v>155554</v>
      </c>
      <c r="G24" s="323">
        <v>234.3</v>
      </c>
      <c r="H24" s="319">
        <v>574008</v>
      </c>
      <c r="I24" s="320">
        <v>31855</v>
      </c>
      <c r="J24" s="321">
        <v>97745</v>
      </c>
      <c r="K24" s="331">
        <v>990108</v>
      </c>
    </row>
    <row r="25" spans="1:11" customFormat="1" ht="13.5" x14ac:dyDescent="0.15">
      <c r="A25" s="339">
        <v>2011</v>
      </c>
      <c r="B25" s="323">
        <v>242.9</v>
      </c>
      <c r="C25" s="319">
        <v>215064</v>
      </c>
      <c r="D25" s="320">
        <v>22049</v>
      </c>
      <c r="E25" s="321">
        <v>33367</v>
      </c>
      <c r="F25" s="322">
        <v>152717</v>
      </c>
      <c r="G25" s="323">
        <v>221.2</v>
      </c>
      <c r="H25" s="319">
        <v>544674</v>
      </c>
      <c r="I25" s="320">
        <v>77881</v>
      </c>
      <c r="J25" s="321">
        <v>95278</v>
      </c>
      <c r="K25" s="331">
        <v>884684</v>
      </c>
    </row>
    <row r="26" spans="1:11" customFormat="1" ht="13.5" x14ac:dyDescent="0.15">
      <c r="A26" s="339">
        <v>2012</v>
      </c>
      <c r="B26" s="323">
        <v>214.9</v>
      </c>
      <c r="C26" s="319">
        <v>208994</v>
      </c>
      <c r="D26" s="320">
        <v>28869</v>
      </c>
      <c r="E26" s="321">
        <v>19831</v>
      </c>
      <c r="F26" s="322">
        <v>113280</v>
      </c>
      <c r="G26" s="323">
        <v>201.8</v>
      </c>
      <c r="H26" s="319">
        <v>571312</v>
      </c>
      <c r="I26" s="320">
        <v>23960</v>
      </c>
      <c r="J26" s="321">
        <v>135560</v>
      </c>
      <c r="K26" s="331">
        <v>930448</v>
      </c>
    </row>
    <row r="27" spans="1:11" customFormat="1" ht="13.5" x14ac:dyDescent="0.15">
      <c r="A27" s="339">
        <v>2013</v>
      </c>
      <c r="B27" s="323">
        <v>267.89999999999998</v>
      </c>
      <c r="C27" s="319">
        <v>208115</v>
      </c>
      <c r="D27" s="320">
        <v>23883</v>
      </c>
      <c r="E27" s="321">
        <v>8621</v>
      </c>
      <c r="F27" s="322">
        <v>149973</v>
      </c>
      <c r="G27" s="323">
        <v>234.8</v>
      </c>
      <c r="H27" s="319">
        <v>587291</v>
      </c>
      <c r="I27" s="320">
        <v>21816</v>
      </c>
      <c r="J27" s="321">
        <v>115393</v>
      </c>
      <c r="K27" s="331">
        <v>994421</v>
      </c>
    </row>
    <row r="28" spans="1:11" customFormat="1" ht="13.5" x14ac:dyDescent="0.15">
      <c r="A28" s="339">
        <v>2014</v>
      </c>
      <c r="B28" s="323">
        <v>281.5</v>
      </c>
      <c r="C28" s="319">
        <v>202673</v>
      </c>
      <c r="D28" s="320">
        <v>26907</v>
      </c>
      <c r="E28" s="321">
        <v>5708</v>
      </c>
      <c r="F28" s="322">
        <v>127141</v>
      </c>
      <c r="G28" s="323">
        <v>276.8</v>
      </c>
      <c r="H28" s="319">
        <v>583021</v>
      </c>
      <c r="I28" s="320">
        <v>25640</v>
      </c>
      <c r="J28" s="321">
        <v>82206</v>
      </c>
      <c r="K28" s="331">
        <v>968942</v>
      </c>
    </row>
    <row r="29" spans="1:11" customFormat="1" ht="13.5" x14ac:dyDescent="0.15">
      <c r="A29" s="339">
        <v>2015</v>
      </c>
      <c r="B29" s="323">
        <v>276.8</v>
      </c>
      <c r="C29" s="319">
        <v>194391</v>
      </c>
      <c r="D29" s="320">
        <v>34120</v>
      </c>
      <c r="E29" s="321">
        <v>5392</v>
      </c>
      <c r="F29" s="322">
        <v>135753</v>
      </c>
      <c r="G29" s="323">
        <v>282.3</v>
      </c>
      <c r="H29" s="319">
        <v>566619</v>
      </c>
      <c r="I29" s="320">
        <v>28498</v>
      </c>
      <c r="J29" s="321">
        <v>120831</v>
      </c>
      <c r="K29" s="331">
        <v>917484</v>
      </c>
    </row>
    <row r="30" spans="1:11" customFormat="1" ht="13.5" x14ac:dyDescent="0.15">
      <c r="A30" s="339">
        <v>2016</v>
      </c>
      <c r="B30" s="323">
        <v>261.7</v>
      </c>
      <c r="C30" s="319">
        <v>199090</v>
      </c>
      <c r="D30" s="320">
        <v>28699</v>
      </c>
      <c r="E30" s="321">
        <v>6657</v>
      </c>
      <c r="F30" s="322">
        <v>140366</v>
      </c>
      <c r="G30" s="323">
        <v>275.60000000000002</v>
      </c>
      <c r="H30" s="319">
        <v>533689</v>
      </c>
      <c r="I30" s="320">
        <v>22495</v>
      </c>
      <c r="J30" s="321">
        <v>81123</v>
      </c>
      <c r="K30" s="331">
        <v>900544</v>
      </c>
    </row>
    <row r="31" spans="1:11" customFormat="1" ht="13.5" x14ac:dyDescent="0.15">
      <c r="A31" s="339">
        <v>2017</v>
      </c>
      <c r="B31" s="323">
        <v>318.89999999999998</v>
      </c>
      <c r="C31" s="319">
        <v>199418</v>
      </c>
      <c r="D31" s="320">
        <v>39806</v>
      </c>
      <c r="E31" s="321">
        <v>581</v>
      </c>
      <c r="F31" s="322">
        <v>123351</v>
      </c>
      <c r="G31" s="323">
        <v>372.8</v>
      </c>
      <c r="H31" s="319">
        <v>523919</v>
      </c>
      <c r="I31" s="320">
        <v>28519</v>
      </c>
      <c r="J31" s="321">
        <v>73313</v>
      </c>
      <c r="K31" s="331">
        <v>819398</v>
      </c>
    </row>
    <row r="32" spans="1:11" customFormat="1" ht="13.5" x14ac:dyDescent="0.15">
      <c r="A32" s="339">
        <v>2018</v>
      </c>
      <c r="B32" s="323">
        <v>310.5916666666667</v>
      </c>
      <c r="C32" s="319">
        <v>196561</v>
      </c>
      <c r="D32" s="320">
        <v>45073</v>
      </c>
      <c r="E32" s="321">
        <v>2447</v>
      </c>
      <c r="F32" s="322">
        <v>130321</v>
      </c>
      <c r="G32" s="323">
        <v>371.5</v>
      </c>
      <c r="H32" s="319">
        <v>521110</v>
      </c>
      <c r="I32" s="320">
        <v>28200</v>
      </c>
      <c r="J32" s="321">
        <v>74305</v>
      </c>
      <c r="K32" s="331">
        <v>894689</v>
      </c>
    </row>
    <row r="33" spans="1:11" customFormat="1" ht="13.5" x14ac:dyDescent="0.15">
      <c r="A33" s="339">
        <v>2019</v>
      </c>
      <c r="B33" s="323">
        <v>281.68333333333334</v>
      </c>
      <c r="C33" s="319">
        <v>198371</v>
      </c>
      <c r="D33" s="320">
        <v>38187</v>
      </c>
      <c r="E33" s="321">
        <v>5096</v>
      </c>
      <c r="F33" s="322">
        <v>131824</v>
      </c>
      <c r="G33" s="323">
        <v>328.81666666666666</v>
      </c>
      <c r="H33" s="319">
        <v>526717</v>
      </c>
      <c r="I33" s="320">
        <v>25183</v>
      </c>
      <c r="J33" s="321">
        <v>83703</v>
      </c>
      <c r="K33" s="331">
        <v>833480</v>
      </c>
    </row>
    <row r="34" spans="1:11" customFormat="1" ht="13.5" x14ac:dyDescent="0.15">
      <c r="A34" s="339">
        <v>2020</v>
      </c>
      <c r="B34" s="323">
        <v>258.0333333333333</v>
      </c>
      <c r="C34" s="319">
        <v>197601</v>
      </c>
      <c r="D34" s="320">
        <v>31455</v>
      </c>
      <c r="E34" s="321">
        <v>20834</v>
      </c>
      <c r="F34" s="322">
        <v>120326</v>
      </c>
      <c r="G34" s="323">
        <v>294.57916666666665</v>
      </c>
      <c r="H34" s="319">
        <v>499046</v>
      </c>
      <c r="I34" s="320">
        <v>20448</v>
      </c>
      <c r="J34" s="321">
        <v>144736</v>
      </c>
      <c r="K34" s="331">
        <v>726645</v>
      </c>
    </row>
    <row r="35" spans="1:11" customFormat="1" ht="13.5" x14ac:dyDescent="0.15">
      <c r="A35" s="339">
        <v>2021</v>
      </c>
      <c r="B35" s="325">
        <v>302.89318437728048</v>
      </c>
      <c r="C35" s="319">
        <v>196876</v>
      </c>
      <c r="D35" s="320">
        <v>27492</v>
      </c>
      <c r="E35" s="321">
        <v>14661</v>
      </c>
      <c r="F35" s="322">
        <v>120856</v>
      </c>
      <c r="G35" s="323">
        <v>383.47719735768936</v>
      </c>
      <c r="H35" s="319">
        <v>517217</v>
      </c>
      <c r="I35" s="320">
        <v>20310</v>
      </c>
      <c r="J35" s="321">
        <v>139131</v>
      </c>
      <c r="K35" s="331">
        <v>907264</v>
      </c>
    </row>
    <row r="36" spans="1:11" customFormat="1" ht="13.5" x14ac:dyDescent="0.15">
      <c r="A36" s="339">
        <v>2022</v>
      </c>
      <c r="B36" s="325">
        <v>342.92975206611573</v>
      </c>
      <c r="C36" s="324">
        <v>192814</v>
      </c>
      <c r="D36" s="320">
        <v>26014</v>
      </c>
      <c r="E36" s="321">
        <v>10906</v>
      </c>
      <c r="F36" s="322">
        <v>124058</v>
      </c>
      <c r="G36" s="325">
        <v>509.26249999999999</v>
      </c>
      <c r="H36" s="319">
        <v>516637</v>
      </c>
      <c r="I36" s="326">
        <v>17890.628000000001</v>
      </c>
      <c r="J36" s="327">
        <v>152228</v>
      </c>
      <c r="K36" s="331">
        <v>867031</v>
      </c>
    </row>
    <row r="37" spans="1:11" customFormat="1" ht="13.5" x14ac:dyDescent="0.15">
      <c r="A37" s="339">
        <v>2023</v>
      </c>
      <c r="B37" s="325">
        <v>365.9375</v>
      </c>
      <c r="C37" s="324">
        <v>177590</v>
      </c>
      <c r="D37" s="320">
        <v>22704.36</v>
      </c>
      <c r="E37" s="321">
        <v>5267.0080000000007</v>
      </c>
      <c r="F37" s="322">
        <v>100064</v>
      </c>
      <c r="G37" s="325">
        <v>428.05737704918033</v>
      </c>
      <c r="H37" s="328">
        <v>484674</v>
      </c>
      <c r="I37" s="326">
        <v>12326.842999999999</v>
      </c>
      <c r="J37" s="327">
        <v>161692.20199999999</v>
      </c>
      <c r="K37" s="331">
        <v>694914</v>
      </c>
    </row>
    <row r="38" spans="1:11" customFormat="1" ht="13.5" x14ac:dyDescent="0.15">
      <c r="A38" s="347">
        <v>2024</v>
      </c>
      <c r="B38" s="334">
        <v>379.3305439330544</v>
      </c>
      <c r="C38" s="310">
        <v>190506.59299999999</v>
      </c>
      <c r="D38" s="332">
        <v>21114.250999999997</v>
      </c>
      <c r="E38" s="333">
        <v>14518.406000000001</v>
      </c>
      <c r="F38" s="311">
        <v>119926</v>
      </c>
      <c r="G38" s="334">
        <v>481.875</v>
      </c>
      <c r="H38" s="335">
        <v>473457</v>
      </c>
      <c r="I38" s="332">
        <v>12254.939</v>
      </c>
      <c r="J38" s="333">
        <v>131643.71899999998</v>
      </c>
      <c r="K38" s="336">
        <v>676186</v>
      </c>
    </row>
    <row r="39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7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G29"/>
  <sheetViews>
    <sheetView zoomScaleNormal="100" zoomScaleSheetLayoutView="80" workbookViewId="0">
      <selection activeCell="K34" sqref="K34"/>
    </sheetView>
  </sheetViews>
  <sheetFormatPr defaultColWidth="9" defaultRowHeight="12" x14ac:dyDescent="0.15"/>
  <cols>
    <col min="1" max="1" width="9" style="18"/>
    <col min="2" max="2" width="6.375" style="18" customWidth="1"/>
    <col min="3" max="3" width="4.625" style="18" customWidth="1"/>
    <col min="4" max="7" width="12.125" style="18" customWidth="1"/>
    <col min="8" max="16384" width="9" style="18"/>
  </cols>
  <sheetData>
    <row r="1" spans="1:7" ht="13.5" x14ac:dyDescent="0.15">
      <c r="A1" s="33" t="s">
        <v>46</v>
      </c>
    </row>
    <row r="2" spans="1:7" x14ac:dyDescent="0.15">
      <c r="A2" s="39" t="str">
        <f>+目次!A1</f>
        <v>2025年12月25日更新</v>
      </c>
    </row>
    <row r="3" spans="1:7" ht="18.75" x14ac:dyDescent="0.15">
      <c r="A3" s="1"/>
      <c r="D3" s="21" t="s">
        <v>61</v>
      </c>
      <c r="E3" s="21"/>
    </row>
    <row r="4" spans="1:7" x14ac:dyDescent="0.15">
      <c r="A4" s="169"/>
      <c r="B4" s="169"/>
    </row>
    <row r="5" spans="1:7" s="34" customFormat="1" x14ac:dyDescent="0.15">
      <c r="A5" s="167"/>
    </row>
    <row r="6" spans="1:7" s="34" customFormat="1" x14ac:dyDescent="0.15">
      <c r="B6" s="35"/>
      <c r="C6" s="35"/>
      <c r="D6" s="35"/>
      <c r="E6" s="35"/>
      <c r="F6" s="35"/>
      <c r="G6" s="35"/>
    </row>
    <row r="7" spans="1:7" s="40" customFormat="1" ht="11.25" x14ac:dyDescent="0.15">
      <c r="B7" s="79"/>
      <c r="C7" s="42"/>
      <c r="D7" s="42"/>
      <c r="E7" s="42"/>
      <c r="F7" s="42"/>
      <c r="G7" s="36" t="s">
        <v>62</v>
      </c>
    </row>
    <row r="8" spans="1:7" s="41" customFormat="1" ht="14.25" customHeight="1" x14ac:dyDescent="0.15">
      <c r="B8" s="539" t="s">
        <v>63</v>
      </c>
      <c r="C8" s="540"/>
      <c r="D8" s="547" t="s">
        <v>64</v>
      </c>
      <c r="E8" s="548"/>
      <c r="F8" s="541" t="s">
        <v>65</v>
      </c>
      <c r="G8" s="542"/>
    </row>
    <row r="9" spans="1:7" s="41" customFormat="1" ht="25.15" customHeight="1" x14ac:dyDescent="0.15">
      <c r="B9" s="543"/>
      <c r="C9" s="544"/>
      <c r="D9" s="65" t="s">
        <v>66</v>
      </c>
      <c r="E9" s="65" t="s">
        <v>67</v>
      </c>
      <c r="F9" s="65" t="s">
        <v>66</v>
      </c>
      <c r="G9" s="208" t="s">
        <v>67</v>
      </c>
    </row>
    <row r="10" spans="1:7" s="41" customFormat="1" ht="14.25" customHeight="1" x14ac:dyDescent="0.15">
      <c r="B10" s="545" t="s">
        <v>68</v>
      </c>
      <c r="C10" s="546"/>
      <c r="D10" s="65" t="s">
        <v>69</v>
      </c>
      <c r="E10" s="63" t="s">
        <v>70</v>
      </c>
      <c r="F10" s="65" t="s">
        <v>69</v>
      </c>
      <c r="G10" s="64" t="s">
        <v>70</v>
      </c>
    </row>
    <row r="11" spans="1:7" s="41" customFormat="1" ht="14.25" customHeight="1" x14ac:dyDescent="0.15">
      <c r="B11" s="537" t="s">
        <v>71</v>
      </c>
      <c r="C11" s="538"/>
      <c r="D11" s="209">
        <v>342.92975206611573</v>
      </c>
      <c r="E11" s="205">
        <v>2150.1733067729083</v>
      </c>
      <c r="F11" s="209">
        <v>509.26249999999999</v>
      </c>
      <c r="G11" s="206">
        <v>3478.3167330677293</v>
      </c>
    </row>
    <row r="12" spans="1:7" s="41" customFormat="1" ht="14.25" customHeight="1" x14ac:dyDescent="0.15">
      <c r="B12" s="537" t="s">
        <v>72</v>
      </c>
      <c r="C12" s="538"/>
      <c r="D12" s="209">
        <v>365.9375</v>
      </c>
      <c r="E12" s="205">
        <v>2138.1832669322707</v>
      </c>
      <c r="F12" s="209">
        <v>428.05737704918033</v>
      </c>
      <c r="G12" s="206">
        <v>2646.569721115538</v>
      </c>
    </row>
    <row r="13" spans="1:7" s="41" customFormat="1" ht="14.25" customHeight="1" x14ac:dyDescent="0.15">
      <c r="B13" s="535" t="s">
        <v>73</v>
      </c>
      <c r="C13" s="536"/>
      <c r="D13" s="212">
        <v>379.3305439330544</v>
      </c>
      <c r="E13" s="203">
        <v>2072.6692913385828</v>
      </c>
      <c r="F13" s="212">
        <v>481.875</v>
      </c>
      <c r="G13" s="204">
        <v>2779.0157480314961</v>
      </c>
    </row>
    <row r="14" spans="1:7" s="41" customFormat="1" ht="14.25" customHeight="1" x14ac:dyDescent="0.15">
      <c r="B14" s="427" t="s">
        <v>74</v>
      </c>
      <c r="C14" s="425" t="s">
        <v>75</v>
      </c>
      <c r="D14" s="428">
        <v>368.59090909090907</v>
      </c>
      <c r="E14" s="429">
        <v>2035.9565217391305</v>
      </c>
      <c r="F14" s="428">
        <v>523.81818181818187</v>
      </c>
      <c r="G14" s="430">
        <v>3102.913043478261</v>
      </c>
    </row>
    <row r="15" spans="1:7" s="41" customFormat="1" ht="14.25" customHeight="1" x14ac:dyDescent="0.15">
      <c r="B15" s="97"/>
      <c r="C15" s="45" t="s">
        <v>76</v>
      </c>
      <c r="D15" s="209">
        <v>367.5</v>
      </c>
      <c r="E15" s="205">
        <v>1988.4285714285713</v>
      </c>
      <c r="F15" s="209">
        <v>521.04999999999995</v>
      </c>
      <c r="G15" s="206">
        <v>2999.0714285714284</v>
      </c>
    </row>
    <row r="16" spans="1:7" s="41" customFormat="1" ht="14.25" customHeight="1" x14ac:dyDescent="0.15">
      <c r="B16" s="97"/>
      <c r="C16" s="45" t="s">
        <v>77</v>
      </c>
      <c r="D16" s="209">
        <v>370.2</v>
      </c>
      <c r="E16" s="205">
        <v>1994.05</v>
      </c>
      <c r="F16" s="209">
        <v>527.20000000000005</v>
      </c>
      <c r="G16" s="206">
        <v>3043</v>
      </c>
    </row>
    <row r="17" spans="2:7" s="41" customFormat="1" ht="14.25" customHeight="1" x14ac:dyDescent="0.15">
      <c r="B17" s="97"/>
      <c r="C17" s="45" t="s">
        <v>78</v>
      </c>
      <c r="D17" s="210">
        <v>364.73684210526318</v>
      </c>
      <c r="E17" s="205">
        <v>1921.7954545454545</v>
      </c>
      <c r="F17" s="209">
        <v>504.05263157894734</v>
      </c>
      <c r="G17" s="206">
        <v>2825.159090909091</v>
      </c>
    </row>
    <row r="18" spans="2:7" s="41" customFormat="1" ht="14.25" customHeight="1" x14ac:dyDescent="0.15">
      <c r="B18" s="97"/>
      <c r="C18" s="45" t="s">
        <v>79</v>
      </c>
      <c r="D18" s="210">
        <v>363</v>
      </c>
      <c r="E18" s="205">
        <v>1955.2750000000001</v>
      </c>
      <c r="F18" s="209">
        <v>486</v>
      </c>
      <c r="G18" s="206">
        <v>2799.7</v>
      </c>
    </row>
    <row r="19" spans="2:7" s="41" customFormat="1" ht="14.25" customHeight="1" x14ac:dyDescent="0.15">
      <c r="B19" s="97" t="s">
        <v>80</v>
      </c>
      <c r="C19" s="45" t="s">
        <v>81</v>
      </c>
      <c r="D19" s="210">
        <v>367.35</v>
      </c>
      <c r="E19" s="205">
        <v>2033.7142857142858</v>
      </c>
      <c r="F19" s="209">
        <v>492.55</v>
      </c>
      <c r="G19" s="206">
        <v>2887.8333333333335</v>
      </c>
    </row>
    <row r="20" spans="2:7" s="41" customFormat="1" ht="14.25" customHeight="1" x14ac:dyDescent="0.15">
      <c r="B20" s="97"/>
      <c r="C20" s="45" t="s">
        <v>82</v>
      </c>
      <c r="D20" s="210">
        <v>340.8</v>
      </c>
      <c r="E20" s="205">
        <v>1909.125</v>
      </c>
      <c r="F20" s="209">
        <v>431.71428571428572</v>
      </c>
      <c r="G20" s="206">
        <v>2625.3249999999998</v>
      </c>
    </row>
    <row r="21" spans="2:7" s="41" customFormat="1" ht="14.25" customHeight="1" x14ac:dyDescent="0.15">
      <c r="B21" s="97"/>
      <c r="C21" s="45" t="s">
        <v>83</v>
      </c>
      <c r="D21" s="210">
        <v>349.8</v>
      </c>
      <c r="E21" s="205">
        <v>1958.2750000000001</v>
      </c>
      <c r="F21" s="209">
        <v>438.4</v>
      </c>
      <c r="G21" s="206">
        <v>2646.15</v>
      </c>
    </row>
    <row r="22" spans="2:7" s="41" customFormat="1" ht="14.25" customHeight="1" x14ac:dyDescent="0.15">
      <c r="B22" s="97"/>
      <c r="C22" s="45" t="s">
        <v>84</v>
      </c>
      <c r="D22" s="210">
        <v>349</v>
      </c>
      <c r="E22" s="205">
        <v>1972.8809523809523</v>
      </c>
      <c r="F22" s="209">
        <v>439.42857142857144</v>
      </c>
      <c r="G22" s="206">
        <v>2650.9047619047619</v>
      </c>
    </row>
    <row r="23" spans="2:7" s="41" customFormat="1" ht="14.25" customHeight="1" x14ac:dyDescent="0.15">
      <c r="B23" s="97"/>
      <c r="C23" s="45" t="s">
        <v>85</v>
      </c>
      <c r="D23" s="210">
        <v>358.90909090909093</v>
      </c>
      <c r="E23" s="205">
        <v>1994.8695652173913</v>
      </c>
      <c r="F23" s="209">
        <v>464.77272727272725</v>
      </c>
      <c r="G23" s="206">
        <v>2758.8478260869565</v>
      </c>
    </row>
    <row r="24" spans="2:7" s="41" customFormat="1" ht="14.25" customHeight="1" x14ac:dyDescent="0.15">
      <c r="B24" s="97"/>
      <c r="C24" s="45" t="s">
        <v>86</v>
      </c>
      <c r="D24" s="210">
        <v>353.25</v>
      </c>
      <c r="E24" s="205">
        <v>1945.175</v>
      </c>
      <c r="F24" s="209">
        <v>471.55</v>
      </c>
      <c r="G24" s="206">
        <v>2784.35</v>
      </c>
    </row>
    <row r="25" spans="2:7" s="40" customFormat="1" ht="14.25" customHeight="1" x14ac:dyDescent="0.15">
      <c r="B25" s="97"/>
      <c r="C25" s="45" t="s">
        <v>87</v>
      </c>
      <c r="D25" s="210">
        <v>354.6</v>
      </c>
      <c r="E25" s="205">
        <v>1954.48</v>
      </c>
      <c r="F25" s="209">
        <v>493.2</v>
      </c>
      <c r="G25" s="206">
        <v>2930</v>
      </c>
    </row>
    <row r="26" spans="2:7" s="40" customFormat="1" ht="14.25" customHeight="1" x14ac:dyDescent="0.15">
      <c r="B26" s="97"/>
      <c r="C26" s="426" t="s">
        <v>88</v>
      </c>
      <c r="D26" s="210">
        <v>363.3</v>
      </c>
      <c r="E26" s="507">
        <v>1968.2391304347825</v>
      </c>
      <c r="F26" s="209">
        <v>539.79999999999995</v>
      </c>
      <c r="G26" s="507">
        <v>3149.1304347826085</v>
      </c>
    </row>
    <row r="27" spans="2:7" s="40" customFormat="1" ht="14.25" customHeight="1" x14ac:dyDescent="0.15">
      <c r="B27" s="386"/>
      <c r="C27" s="431" t="s">
        <v>89</v>
      </c>
      <c r="D27" s="211">
        <v>378.66666666666669</v>
      </c>
      <c r="E27" s="435">
        <v>2001.8</v>
      </c>
      <c r="F27" s="212">
        <v>555.33333333333337</v>
      </c>
      <c r="G27" s="435">
        <v>3187.4</v>
      </c>
    </row>
    <row r="28" spans="2:7" s="41" customFormat="1" x14ac:dyDescent="0.15">
      <c r="B28" s="155"/>
      <c r="C28" s="426"/>
      <c r="D28" s="432"/>
      <c r="E28" s="433"/>
      <c r="F28" s="434"/>
      <c r="G28" s="433"/>
    </row>
    <row r="29" spans="2:7" s="41" customFormat="1" x14ac:dyDescent="0.15">
      <c r="B29" s="35"/>
      <c r="C29" s="156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0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R28"/>
  <sheetViews>
    <sheetView zoomScaleNormal="100" workbookViewId="0">
      <pane xSplit="3" ySplit="10" topLeftCell="D16" activePane="bottomRight" state="frozen"/>
      <selection pane="topRight" activeCell="D1" sqref="D1"/>
      <selection pane="bottomLeft" activeCell="A11" sqref="A11"/>
      <selection pane="bottomRight" activeCell="T33" sqref="T33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37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549" t="s">
        <v>46</v>
      </c>
      <c r="B1" s="549"/>
      <c r="C1" s="549"/>
    </row>
    <row r="2" spans="1:18" x14ac:dyDescent="0.15">
      <c r="A2" s="2" t="str">
        <f>+目次!A1</f>
        <v>2025年12月25日更新</v>
      </c>
    </row>
    <row r="3" spans="1:18" ht="13.5" x14ac:dyDescent="0.15">
      <c r="A3" s="33"/>
    </row>
    <row r="5" spans="1:18" ht="18.75" x14ac:dyDescent="0.15">
      <c r="F5" s="21" t="s">
        <v>90</v>
      </c>
      <c r="I5" s="21"/>
    </row>
    <row r="6" spans="1:18" s="4" customFormat="1" ht="11.25" x14ac:dyDescent="0.15">
      <c r="J6" s="6"/>
      <c r="P6" s="157"/>
    </row>
    <row r="7" spans="1:18" s="4" customFormat="1" ht="11.25" x14ac:dyDescent="0.15">
      <c r="B7" s="78"/>
      <c r="J7" s="8"/>
      <c r="P7" s="158"/>
    </row>
    <row r="8" spans="1:18" s="4" customFormat="1" ht="11.25" x14ac:dyDescent="0.15">
      <c r="B8" s="9" t="s">
        <v>91</v>
      </c>
      <c r="C8" s="10"/>
      <c r="J8" s="59"/>
      <c r="N8" s="159"/>
      <c r="O8" s="159" t="s">
        <v>92</v>
      </c>
      <c r="P8" s="159"/>
      <c r="R8" s="159"/>
    </row>
    <row r="9" spans="1:18" s="213" customFormat="1" ht="14.25" customHeight="1" x14ac:dyDescent="0.15">
      <c r="B9" s="215" t="s">
        <v>93</v>
      </c>
      <c r="C9" s="370"/>
      <c r="D9" s="299" t="s">
        <v>94</v>
      </c>
      <c r="E9" s="217" t="s">
        <v>95</v>
      </c>
      <c r="F9" s="218" t="s">
        <v>96</v>
      </c>
      <c r="G9" s="216" t="s">
        <v>97</v>
      </c>
      <c r="H9" s="272" t="s">
        <v>98</v>
      </c>
      <c r="I9" s="446" t="s">
        <v>99</v>
      </c>
      <c r="J9" s="217" t="s">
        <v>100</v>
      </c>
      <c r="K9" s="219" t="s">
        <v>100</v>
      </c>
      <c r="L9" s="219" t="s">
        <v>101</v>
      </c>
      <c r="M9" s="219" t="s">
        <v>101</v>
      </c>
      <c r="N9" s="219" t="s">
        <v>101</v>
      </c>
      <c r="O9" s="219" t="s">
        <v>101</v>
      </c>
      <c r="P9" s="442"/>
    </row>
    <row r="10" spans="1:18" s="213" customFormat="1" ht="14.25" customHeight="1" x14ac:dyDescent="0.15">
      <c r="B10" s="220"/>
      <c r="C10" s="371"/>
      <c r="D10" s="349" t="s">
        <v>102</v>
      </c>
      <c r="E10" s="222" t="s">
        <v>102</v>
      </c>
      <c r="F10" s="223" t="s">
        <v>103</v>
      </c>
      <c r="G10" s="221" t="s">
        <v>104</v>
      </c>
      <c r="H10" s="356" t="s">
        <v>104</v>
      </c>
      <c r="I10" s="447" t="s">
        <v>104</v>
      </c>
      <c r="J10" s="224" t="s">
        <v>83</v>
      </c>
      <c r="K10" s="224" t="s">
        <v>84</v>
      </c>
      <c r="L10" s="224" t="s">
        <v>105</v>
      </c>
      <c r="M10" s="224" t="s">
        <v>106</v>
      </c>
      <c r="N10" s="224" t="s">
        <v>107</v>
      </c>
      <c r="O10" s="224" t="s">
        <v>108</v>
      </c>
      <c r="P10" s="443"/>
    </row>
    <row r="11" spans="1:18" s="214" customFormat="1" ht="14.25" customHeight="1" x14ac:dyDescent="0.15">
      <c r="B11" s="225" t="s">
        <v>109</v>
      </c>
      <c r="C11" s="372"/>
      <c r="D11" s="227">
        <v>14538</v>
      </c>
      <c r="E11" s="227">
        <v>18940</v>
      </c>
      <c r="F11" s="228">
        <v>12313</v>
      </c>
      <c r="G11" s="226">
        <v>11217</v>
      </c>
      <c r="H11" s="357">
        <v>10724</v>
      </c>
      <c r="I11" s="448">
        <v>13445</v>
      </c>
      <c r="J11" s="230">
        <v>7325</v>
      </c>
      <c r="K11" s="230">
        <v>9629</v>
      </c>
      <c r="L11" s="230">
        <v>9445</v>
      </c>
      <c r="M11" s="394">
        <v>9238</v>
      </c>
      <c r="N11" s="436">
        <v>11944</v>
      </c>
      <c r="O11" s="436">
        <v>11771</v>
      </c>
      <c r="P11" s="444"/>
    </row>
    <row r="12" spans="1:18" s="214" customFormat="1" ht="14.25" customHeight="1" x14ac:dyDescent="0.15">
      <c r="B12" s="215"/>
      <c r="C12" s="370" t="s">
        <v>110</v>
      </c>
      <c r="D12" s="232">
        <v>80885</v>
      </c>
      <c r="E12" s="232">
        <v>75265</v>
      </c>
      <c r="F12" s="233">
        <v>71580.443599999999</v>
      </c>
      <c r="G12" s="231">
        <v>76158</v>
      </c>
      <c r="H12" s="358">
        <v>77732.569199999998</v>
      </c>
      <c r="I12" s="449">
        <v>72737.874400000001</v>
      </c>
      <c r="J12" s="235">
        <v>6804</v>
      </c>
      <c r="K12" s="235">
        <v>6908</v>
      </c>
      <c r="L12" s="234">
        <v>6997</v>
      </c>
      <c r="M12" s="395">
        <v>6796</v>
      </c>
      <c r="N12" s="437">
        <v>6408</v>
      </c>
      <c r="O12" s="437">
        <v>6491</v>
      </c>
      <c r="P12" s="444"/>
    </row>
    <row r="13" spans="1:18" s="214" customFormat="1" ht="14.25" customHeight="1" x14ac:dyDescent="0.15">
      <c r="B13" s="220"/>
      <c r="C13" s="382" t="s">
        <v>111</v>
      </c>
      <c r="D13" s="237">
        <v>111929</v>
      </c>
      <c r="E13" s="237">
        <v>102325</v>
      </c>
      <c r="F13" s="238">
        <v>118926.14939999999</v>
      </c>
      <c r="G13" s="236">
        <v>112147</v>
      </c>
      <c r="H13" s="359">
        <v>108086.2908</v>
      </c>
      <c r="I13" s="450">
        <v>112207.85860000001</v>
      </c>
      <c r="J13" s="240">
        <v>9549</v>
      </c>
      <c r="K13" s="240">
        <v>9063</v>
      </c>
      <c r="L13" s="239">
        <v>8821</v>
      </c>
      <c r="M13" s="396">
        <v>7324</v>
      </c>
      <c r="N13" s="438">
        <v>7036</v>
      </c>
      <c r="O13" s="438">
        <v>9765</v>
      </c>
      <c r="P13" s="444"/>
    </row>
    <row r="14" spans="1:18" s="214" customFormat="1" ht="14.25" customHeight="1" x14ac:dyDescent="0.15">
      <c r="B14" s="241" t="s">
        <v>112</v>
      </c>
      <c r="C14" s="373"/>
      <c r="D14" s="243">
        <v>192814</v>
      </c>
      <c r="E14" s="243">
        <v>177590</v>
      </c>
      <c r="F14" s="244">
        <v>190506.59299999999</v>
      </c>
      <c r="G14" s="242">
        <v>188305</v>
      </c>
      <c r="H14" s="360">
        <v>185818.86</v>
      </c>
      <c r="I14" s="451">
        <v>184945.73300000001</v>
      </c>
      <c r="J14" s="246">
        <v>16353</v>
      </c>
      <c r="K14" s="246">
        <v>15971</v>
      </c>
      <c r="L14" s="245">
        <v>15818</v>
      </c>
      <c r="M14" s="396">
        <v>14120</v>
      </c>
      <c r="N14" s="438">
        <v>13444</v>
      </c>
      <c r="O14" s="438">
        <v>16256</v>
      </c>
      <c r="P14" s="444"/>
    </row>
    <row r="15" spans="1:18" s="214" customFormat="1" ht="14.25" customHeight="1" x14ac:dyDescent="0.15">
      <c r="B15" s="247" t="s">
        <v>113</v>
      </c>
      <c r="C15" s="374"/>
      <c r="D15" s="387">
        <v>-559</v>
      </c>
      <c r="E15" s="387">
        <v>3611.473</v>
      </c>
      <c r="F15" s="248">
        <v>-1382.0509999999999</v>
      </c>
      <c r="G15" s="389">
        <v>-705</v>
      </c>
      <c r="H15" s="368">
        <v>4205.1400000000003</v>
      </c>
      <c r="I15" s="452">
        <v>-1384.191</v>
      </c>
      <c r="J15" s="250">
        <v>-16</v>
      </c>
      <c r="K15" s="250">
        <v>-52</v>
      </c>
      <c r="L15" s="249">
        <v>-33</v>
      </c>
      <c r="M15" s="397">
        <v>-40</v>
      </c>
      <c r="N15" s="439">
        <v>192</v>
      </c>
      <c r="O15" s="439">
        <v>279</v>
      </c>
      <c r="P15" s="444"/>
    </row>
    <row r="16" spans="1:18" s="214" customFormat="1" ht="14.25" customHeight="1" x14ac:dyDescent="0.15">
      <c r="B16" s="220" t="s">
        <v>114</v>
      </c>
      <c r="C16" s="371"/>
      <c r="D16" s="252">
        <v>192255</v>
      </c>
      <c r="E16" s="252">
        <v>181201.473</v>
      </c>
      <c r="F16" s="253">
        <v>189124.54200000002</v>
      </c>
      <c r="G16" s="251">
        <v>187600</v>
      </c>
      <c r="H16" s="361">
        <v>190024</v>
      </c>
      <c r="I16" s="453">
        <v>183561.54200000002</v>
      </c>
      <c r="J16" s="255">
        <v>16337</v>
      </c>
      <c r="K16" s="255">
        <v>15919</v>
      </c>
      <c r="L16" s="254">
        <v>15785</v>
      </c>
      <c r="M16" s="397">
        <v>14080</v>
      </c>
      <c r="N16" s="439">
        <v>13636</v>
      </c>
      <c r="O16" s="439">
        <v>16535</v>
      </c>
      <c r="P16" s="444"/>
    </row>
    <row r="17" spans="1:16" s="214" customFormat="1" ht="14.25" customHeight="1" x14ac:dyDescent="0.15">
      <c r="B17" s="256" t="s">
        <v>115</v>
      </c>
      <c r="C17" s="375"/>
      <c r="D17" s="237">
        <v>26014</v>
      </c>
      <c r="E17" s="237">
        <v>22704</v>
      </c>
      <c r="F17" s="238">
        <v>21114.250999999997</v>
      </c>
      <c r="G17" s="236">
        <v>23771</v>
      </c>
      <c r="H17" s="359">
        <v>22882.733</v>
      </c>
      <c r="I17" s="450">
        <v>21859.735000000001</v>
      </c>
      <c r="J17" s="240">
        <v>1793</v>
      </c>
      <c r="K17" s="240">
        <v>1698</v>
      </c>
      <c r="L17" s="239">
        <v>3629</v>
      </c>
      <c r="M17" s="396">
        <v>1962</v>
      </c>
      <c r="N17" s="438">
        <v>2163</v>
      </c>
      <c r="O17" s="438">
        <v>3076</v>
      </c>
      <c r="P17" s="444"/>
    </row>
    <row r="18" spans="1:16" s="214" customFormat="1" ht="14.25" customHeight="1" x14ac:dyDescent="0.15">
      <c r="B18" s="257" t="s">
        <v>116</v>
      </c>
      <c r="C18" s="376"/>
      <c r="D18" s="252">
        <v>218269</v>
      </c>
      <c r="E18" s="252">
        <v>203905.473</v>
      </c>
      <c r="F18" s="253">
        <v>210238.79300000001</v>
      </c>
      <c r="G18" s="251">
        <v>211371</v>
      </c>
      <c r="H18" s="361">
        <v>212906.73300000001</v>
      </c>
      <c r="I18" s="453">
        <v>205421.27700000003</v>
      </c>
      <c r="J18" s="255">
        <v>18130</v>
      </c>
      <c r="K18" s="255">
        <v>17617</v>
      </c>
      <c r="L18" s="254">
        <v>19414</v>
      </c>
      <c r="M18" s="397">
        <v>16042</v>
      </c>
      <c r="N18" s="439">
        <v>15799</v>
      </c>
      <c r="O18" s="439">
        <v>19611</v>
      </c>
      <c r="P18" s="444"/>
    </row>
    <row r="19" spans="1:16" s="213" customFormat="1" ht="14.25" customHeight="1" x14ac:dyDescent="0.15">
      <c r="A19" s="214"/>
      <c r="B19" s="258"/>
      <c r="C19" s="377" t="s">
        <v>117</v>
      </c>
      <c r="D19" s="232">
        <v>162021</v>
      </c>
      <c r="E19" s="232">
        <v>165445.731</v>
      </c>
      <c r="F19" s="233">
        <v>165574.04</v>
      </c>
      <c r="G19" s="231">
        <v>161548</v>
      </c>
      <c r="H19" s="358">
        <v>167628.731</v>
      </c>
      <c r="I19" s="449">
        <v>166224.04</v>
      </c>
      <c r="J19" s="235">
        <v>12875</v>
      </c>
      <c r="K19" s="235">
        <v>14195</v>
      </c>
      <c r="L19" s="234">
        <v>14284</v>
      </c>
      <c r="M19" s="395">
        <v>10338</v>
      </c>
      <c r="N19" s="437">
        <v>12324</v>
      </c>
      <c r="O19" s="437">
        <v>15468</v>
      </c>
      <c r="P19" s="444"/>
    </row>
    <row r="20" spans="1:16" s="213" customFormat="1" ht="14.25" customHeight="1" x14ac:dyDescent="0.15">
      <c r="A20" s="214"/>
      <c r="B20" s="258"/>
      <c r="C20" s="377" t="s">
        <v>118</v>
      </c>
      <c r="D20" s="252">
        <v>3834</v>
      </c>
      <c r="E20" s="252">
        <v>3756</v>
      </c>
      <c r="F20" s="253">
        <v>6086</v>
      </c>
      <c r="G20" s="251">
        <v>3668</v>
      </c>
      <c r="H20" s="361">
        <v>3799</v>
      </c>
      <c r="I20" s="453">
        <v>6432</v>
      </c>
      <c r="J20" s="255">
        <v>545</v>
      </c>
      <c r="K20" s="255">
        <v>538</v>
      </c>
      <c r="L20" s="254">
        <v>531</v>
      </c>
      <c r="M20" s="397">
        <v>544</v>
      </c>
      <c r="N20" s="439">
        <v>546</v>
      </c>
      <c r="O20" s="439">
        <v>448</v>
      </c>
      <c r="P20" s="444"/>
    </row>
    <row r="21" spans="1:16" s="214" customFormat="1" ht="14.25" customHeight="1" x14ac:dyDescent="0.15">
      <c r="A21" s="213"/>
      <c r="B21" s="220"/>
      <c r="C21" s="377" t="s">
        <v>119</v>
      </c>
      <c r="D21" s="252">
        <v>4402</v>
      </c>
      <c r="E21" s="252">
        <v>4119</v>
      </c>
      <c r="F21" s="253">
        <v>3933</v>
      </c>
      <c r="G21" s="251">
        <v>4413</v>
      </c>
      <c r="H21" s="361">
        <v>3917</v>
      </c>
      <c r="I21" s="453">
        <v>3625</v>
      </c>
      <c r="J21" s="255">
        <v>387</v>
      </c>
      <c r="K21" s="255">
        <v>581</v>
      </c>
      <c r="L21" s="254">
        <v>389</v>
      </c>
      <c r="M21" s="397">
        <v>97</v>
      </c>
      <c r="N21" s="439">
        <v>0</v>
      </c>
      <c r="O21" s="439">
        <v>684</v>
      </c>
      <c r="P21" s="444"/>
    </row>
    <row r="22" spans="1:16" s="214" customFormat="1" ht="14.25" customHeight="1" x14ac:dyDescent="0.15">
      <c r="B22" s="220"/>
      <c r="C22" s="377" t="s">
        <v>120</v>
      </c>
      <c r="D22" s="252">
        <v>7052</v>
      </c>
      <c r="E22" s="252">
        <v>9578</v>
      </c>
      <c r="F22" s="253">
        <v>3879.2640000000001</v>
      </c>
      <c r="G22" s="251">
        <v>7986</v>
      </c>
      <c r="H22" s="361">
        <v>9126</v>
      </c>
      <c r="I22" s="453">
        <v>3047.2640000000001</v>
      </c>
      <c r="J22" s="255">
        <v>226</v>
      </c>
      <c r="K22" s="255">
        <v>537</v>
      </c>
      <c r="L22" s="254">
        <v>435</v>
      </c>
      <c r="M22" s="397">
        <v>245</v>
      </c>
      <c r="N22" s="439">
        <v>435</v>
      </c>
      <c r="O22" s="439">
        <v>354</v>
      </c>
      <c r="P22" s="444"/>
    </row>
    <row r="23" spans="1:16" s="214" customFormat="1" ht="14.25" customHeight="1" x14ac:dyDescent="0.15">
      <c r="B23" s="220" t="s">
        <v>121</v>
      </c>
      <c r="C23" s="371"/>
      <c r="D23" s="252">
        <v>177309</v>
      </c>
      <c r="E23" s="252">
        <v>182898.731</v>
      </c>
      <c r="F23" s="253">
        <v>179472.304</v>
      </c>
      <c r="G23" s="251">
        <v>177615</v>
      </c>
      <c r="H23" s="361">
        <v>184470.731</v>
      </c>
      <c r="I23" s="453">
        <v>179328.304</v>
      </c>
      <c r="J23" s="255">
        <v>14033</v>
      </c>
      <c r="K23" s="255">
        <v>15851</v>
      </c>
      <c r="L23" s="254">
        <v>15639</v>
      </c>
      <c r="M23" s="397">
        <v>11224</v>
      </c>
      <c r="N23" s="439">
        <v>13305</v>
      </c>
      <c r="O23" s="439">
        <v>16954</v>
      </c>
      <c r="P23" s="444"/>
    </row>
    <row r="24" spans="1:16" s="214" customFormat="1" ht="14.25" customHeight="1" x14ac:dyDescent="0.15">
      <c r="B24" s="259" t="s">
        <v>122</v>
      </c>
      <c r="C24" s="378"/>
      <c r="D24" s="261">
        <v>10906</v>
      </c>
      <c r="E24" s="261">
        <v>5267.1320000000005</v>
      </c>
      <c r="F24" s="262">
        <v>14518.406000000001</v>
      </c>
      <c r="G24" s="260">
        <v>10964</v>
      </c>
      <c r="H24" s="362">
        <v>3536.6750000000002</v>
      </c>
      <c r="I24" s="454">
        <v>12218.458000000001</v>
      </c>
      <c r="J24" s="264">
        <v>100</v>
      </c>
      <c r="K24" s="264">
        <v>252</v>
      </c>
      <c r="L24" s="263">
        <v>252.29</v>
      </c>
      <c r="M24" s="398">
        <v>265.18200000000002</v>
      </c>
      <c r="N24" s="440">
        <v>505</v>
      </c>
      <c r="O24" s="440">
        <v>100</v>
      </c>
      <c r="P24" s="444"/>
    </row>
    <row r="25" spans="1:16" s="214" customFormat="1" ht="14.25" customHeight="1" x14ac:dyDescent="0.15">
      <c r="B25" s="265" t="s">
        <v>123</v>
      </c>
      <c r="C25" s="379"/>
      <c r="D25" s="266">
        <v>25652</v>
      </c>
      <c r="E25" s="266">
        <v>22365.868000000002</v>
      </c>
      <c r="F25" s="267">
        <v>17826.845000000001</v>
      </c>
      <c r="G25" s="388">
        <v>23285</v>
      </c>
      <c r="H25" s="367">
        <v>22178.057999999997</v>
      </c>
      <c r="I25" s="455">
        <v>19063.276999999998</v>
      </c>
      <c r="J25" s="269">
        <v>1693</v>
      </c>
      <c r="K25" s="269">
        <v>1698</v>
      </c>
      <c r="L25" s="268">
        <v>3729.71</v>
      </c>
      <c r="M25" s="399">
        <v>1846.818</v>
      </c>
      <c r="N25" s="441">
        <v>2162</v>
      </c>
      <c r="O25" s="441">
        <v>3076</v>
      </c>
      <c r="P25" s="444"/>
    </row>
    <row r="26" spans="1:16" s="214" customFormat="1" ht="14.25" customHeight="1" x14ac:dyDescent="0.15">
      <c r="B26" s="270" t="s">
        <v>124</v>
      </c>
      <c r="C26" s="380"/>
      <c r="D26" s="252">
        <v>213867</v>
      </c>
      <c r="E26" s="252">
        <v>210531.731</v>
      </c>
      <c r="F26" s="253">
        <v>211817.55499999999</v>
      </c>
      <c r="G26" s="251">
        <v>211864</v>
      </c>
      <c r="H26" s="361">
        <v>210185.46400000001</v>
      </c>
      <c r="I26" s="453">
        <v>210610.03900000002</v>
      </c>
      <c r="J26" s="255">
        <v>15826</v>
      </c>
      <c r="K26" s="255">
        <v>17801</v>
      </c>
      <c r="L26" s="254">
        <v>19621</v>
      </c>
      <c r="M26" s="397">
        <v>13336</v>
      </c>
      <c r="N26" s="439">
        <v>15972</v>
      </c>
      <c r="O26" s="439">
        <v>20130</v>
      </c>
      <c r="P26" s="444"/>
    </row>
    <row r="27" spans="1:16" s="213" customFormat="1" ht="14.25" customHeight="1" x14ac:dyDescent="0.15">
      <c r="A27" s="214"/>
      <c r="B27" s="271" t="s">
        <v>125</v>
      </c>
      <c r="C27" s="381"/>
      <c r="D27" s="227">
        <v>18940</v>
      </c>
      <c r="E27" s="227">
        <v>12313.741999999998</v>
      </c>
      <c r="F27" s="228">
        <v>10734.238000000012</v>
      </c>
      <c r="G27" s="226">
        <v>10724</v>
      </c>
      <c r="H27" s="357">
        <v>13445.269</v>
      </c>
      <c r="I27" s="448">
        <v>8256.2380000000121</v>
      </c>
      <c r="J27" s="230">
        <v>9629</v>
      </c>
      <c r="K27" s="230">
        <v>9445</v>
      </c>
      <c r="L27" s="229">
        <v>9238</v>
      </c>
      <c r="M27" s="394">
        <v>11944</v>
      </c>
      <c r="N27" s="436">
        <v>11771</v>
      </c>
      <c r="O27" s="436">
        <v>11252</v>
      </c>
      <c r="P27" s="444"/>
    </row>
    <row r="28" spans="1:16" x14ac:dyDescent="0.15">
      <c r="P28" s="445"/>
    </row>
  </sheetData>
  <mergeCells count="1">
    <mergeCell ref="A1:C1"/>
  </mergeCells>
  <phoneticPr fontId="4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P28"/>
  <sheetViews>
    <sheetView topLeftCell="B1" zoomScaleNormal="100" workbookViewId="0">
      <selection activeCell="U39" sqref="U39"/>
    </sheetView>
  </sheetViews>
  <sheetFormatPr defaultColWidth="9" defaultRowHeight="12" x14ac:dyDescent="0.15"/>
  <cols>
    <col min="1" max="1" width="1.625" style="12" customWidth="1"/>
    <col min="2" max="2" width="3.875" style="12" customWidth="1"/>
    <col min="3" max="3" width="14.375" style="12" customWidth="1"/>
    <col min="4" max="17" width="7.625" style="12" customWidth="1"/>
    <col min="18" max="16384" width="9" style="12"/>
  </cols>
  <sheetData>
    <row r="1" spans="1:16" ht="13.5" x14ac:dyDescent="0.15">
      <c r="A1" s="549" t="s">
        <v>46</v>
      </c>
      <c r="B1" s="549"/>
      <c r="C1" s="549"/>
    </row>
    <row r="2" spans="1:16" x14ac:dyDescent="0.15">
      <c r="A2" s="2" t="str">
        <f>+目次!A1</f>
        <v>2025年12月25日更新</v>
      </c>
    </row>
    <row r="3" spans="1:16" ht="13.5" x14ac:dyDescent="0.15">
      <c r="A3" s="33"/>
    </row>
    <row r="5" spans="1:16" ht="18.75" x14ac:dyDescent="0.15">
      <c r="F5" s="16" t="s">
        <v>126</v>
      </c>
      <c r="I5" s="16"/>
    </row>
    <row r="6" spans="1:16" s="13" customFormat="1" ht="11.25" x14ac:dyDescent="0.15">
      <c r="K6" s="160"/>
    </row>
    <row r="7" spans="1:16" s="13" customFormat="1" ht="11.25" x14ac:dyDescent="0.15">
      <c r="B7" s="77"/>
      <c r="K7" s="56"/>
    </row>
    <row r="8" spans="1:16" s="13" customFormat="1" ht="11.25" x14ac:dyDescent="0.15">
      <c r="B8" s="14" t="s">
        <v>127</v>
      </c>
      <c r="C8" s="15"/>
      <c r="D8" s="14"/>
      <c r="E8" s="14"/>
      <c r="F8" s="14"/>
      <c r="G8" s="14"/>
      <c r="H8" s="14"/>
      <c r="I8" s="14"/>
      <c r="K8" s="161"/>
      <c r="N8" s="161"/>
      <c r="O8" s="161" t="s">
        <v>92</v>
      </c>
    </row>
    <row r="9" spans="1:16" s="214" customFormat="1" ht="14.25" customHeight="1" x14ac:dyDescent="0.15">
      <c r="B9" s="215" t="s">
        <v>93</v>
      </c>
      <c r="C9" s="370"/>
      <c r="D9" s="299" t="s">
        <v>94</v>
      </c>
      <c r="E9" s="272" t="s">
        <v>95</v>
      </c>
      <c r="F9" s="218" t="s">
        <v>96</v>
      </c>
      <c r="G9" s="216" t="s">
        <v>97</v>
      </c>
      <c r="H9" s="217" t="s">
        <v>98</v>
      </c>
      <c r="I9" s="446" t="s">
        <v>99</v>
      </c>
      <c r="J9" s="217" t="s">
        <v>100</v>
      </c>
      <c r="K9" s="217" t="s">
        <v>100</v>
      </c>
      <c r="L9" s="217" t="s">
        <v>101</v>
      </c>
      <c r="M9" s="217" t="s">
        <v>101</v>
      </c>
      <c r="N9" s="217" t="s">
        <v>101</v>
      </c>
      <c r="O9" s="217" t="s">
        <v>101</v>
      </c>
      <c r="P9" s="273"/>
    </row>
    <row r="10" spans="1:16" s="214" customFormat="1" ht="14.25" customHeight="1" x14ac:dyDescent="0.15">
      <c r="B10" s="220"/>
      <c r="C10" s="371"/>
      <c r="D10" s="349" t="s">
        <v>102</v>
      </c>
      <c r="E10" s="273" t="s">
        <v>102</v>
      </c>
      <c r="F10" s="223" t="s">
        <v>103</v>
      </c>
      <c r="G10" s="221" t="s">
        <v>104</v>
      </c>
      <c r="H10" s="222" t="s">
        <v>104</v>
      </c>
      <c r="I10" s="461" t="s">
        <v>104</v>
      </c>
      <c r="J10" s="224" t="s">
        <v>83</v>
      </c>
      <c r="K10" s="224" t="s">
        <v>84</v>
      </c>
      <c r="L10" s="224" t="s">
        <v>105</v>
      </c>
      <c r="M10" s="224" t="s">
        <v>106</v>
      </c>
      <c r="N10" s="224" t="s">
        <v>128</v>
      </c>
      <c r="O10" s="224" t="s">
        <v>108</v>
      </c>
      <c r="P10" s="443"/>
    </row>
    <row r="11" spans="1:16" s="214" customFormat="1" ht="14.25" customHeight="1" x14ac:dyDescent="0.15">
      <c r="B11" s="225" t="s">
        <v>109</v>
      </c>
      <c r="C11" s="372"/>
      <c r="D11" s="284">
        <v>58271</v>
      </c>
      <c r="E11" s="284">
        <v>73286</v>
      </c>
      <c r="F11" s="291">
        <v>64266</v>
      </c>
      <c r="G11" s="226">
        <v>66998</v>
      </c>
      <c r="H11" s="390">
        <v>74606</v>
      </c>
      <c r="I11" s="462">
        <v>67244</v>
      </c>
      <c r="J11" s="274">
        <v>59811</v>
      </c>
      <c r="K11" s="296">
        <v>62749</v>
      </c>
      <c r="L11" s="274">
        <v>59897</v>
      </c>
      <c r="M11" s="400">
        <v>53651</v>
      </c>
      <c r="N11" s="456">
        <v>50061</v>
      </c>
      <c r="O11" s="456">
        <v>47491.455000000038</v>
      </c>
      <c r="P11" s="460"/>
    </row>
    <row r="12" spans="1:16" s="214" customFormat="1" ht="14.25" customHeight="1" x14ac:dyDescent="0.15">
      <c r="B12" s="220" t="s">
        <v>129</v>
      </c>
      <c r="C12" s="371"/>
      <c r="D12" s="275">
        <v>516637</v>
      </c>
      <c r="E12" s="275">
        <v>484673</v>
      </c>
      <c r="F12" s="292">
        <v>473458</v>
      </c>
      <c r="G12" s="251">
        <v>509250</v>
      </c>
      <c r="H12" s="361">
        <v>489030</v>
      </c>
      <c r="I12" s="463">
        <v>439977</v>
      </c>
      <c r="J12" s="276">
        <v>32925</v>
      </c>
      <c r="K12" s="297">
        <v>32382</v>
      </c>
      <c r="L12" s="276">
        <v>28909</v>
      </c>
      <c r="M12" s="401">
        <v>33021</v>
      </c>
      <c r="N12" s="457">
        <v>30765.991000000002</v>
      </c>
      <c r="O12" s="457">
        <v>32623</v>
      </c>
      <c r="P12" s="460"/>
    </row>
    <row r="13" spans="1:16" s="214" customFormat="1" ht="14.25" customHeight="1" x14ac:dyDescent="0.15">
      <c r="B13" s="220" t="s">
        <v>113</v>
      </c>
      <c r="C13" s="371"/>
      <c r="D13" s="252">
        <v>0</v>
      </c>
      <c r="E13" s="252">
        <v>1</v>
      </c>
      <c r="F13" s="292">
        <v>-1</v>
      </c>
      <c r="G13" s="251">
        <v>1</v>
      </c>
      <c r="H13" s="361">
        <v>-1</v>
      </c>
      <c r="I13" s="453">
        <v>0</v>
      </c>
      <c r="J13" s="276">
        <v>1</v>
      </c>
      <c r="K13" s="297">
        <v>0</v>
      </c>
      <c r="L13" s="276">
        <v>0</v>
      </c>
      <c r="M13" s="401">
        <v>0</v>
      </c>
      <c r="N13" s="457">
        <v>0</v>
      </c>
      <c r="O13" s="457">
        <v>-1</v>
      </c>
      <c r="P13" s="460"/>
    </row>
    <row r="14" spans="1:16" s="214" customFormat="1" ht="14.25" customHeight="1" x14ac:dyDescent="0.15">
      <c r="B14" s="220" t="s">
        <v>114</v>
      </c>
      <c r="C14" s="371"/>
      <c r="D14" s="275">
        <v>516637</v>
      </c>
      <c r="E14" s="275">
        <v>484674</v>
      </c>
      <c r="F14" s="292">
        <v>473457</v>
      </c>
      <c r="G14" s="287">
        <v>509251</v>
      </c>
      <c r="H14" s="363">
        <v>489029</v>
      </c>
      <c r="I14" s="463">
        <v>439977</v>
      </c>
      <c r="J14" s="276">
        <v>32926</v>
      </c>
      <c r="K14" s="297">
        <v>32382</v>
      </c>
      <c r="L14" s="276">
        <v>28909</v>
      </c>
      <c r="M14" s="401">
        <v>33021</v>
      </c>
      <c r="N14" s="457">
        <v>30765.991000000002</v>
      </c>
      <c r="O14" s="457">
        <v>32622</v>
      </c>
      <c r="P14" s="460"/>
    </row>
    <row r="15" spans="1:16" s="214" customFormat="1" ht="14.25" customHeight="1" x14ac:dyDescent="0.15">
      <c r="B15" s="277" t="s">
        <v>115</v>
      </c>
      <c r="C15" s="383"/>
      <c r="D15" s="278">
        <v>17891</v>
      </c>
      <c r="E15" s="278">
        <v>12326.842999999999</v>
      </c>
      <c r="F15" s="293">
        <v>12529</v>
      </c>
      <c r="G15" s="288">
        <v>16763</v>
      </c>
      <c r="H15" s="364">
        <v>9498.8460000000014</v>
      </c>
      <c r="I15" s="464">
        <v>13223</v>
      </c>
      <c r="J15" s="279">
        <v>863</v>
      </c>
      <c r="K15" s="298">
        <v>568</v>
      </c>
      <c r="L15" s="279">
        <v>1514</v>
      </c>
      <c r="M15" s="402">
        <v>1592</v>
      </c>
      <c r="N15" s="458">
        <v>900</v>
      </c>
      <c r="O15" s="458">
        <v>487</v>
      </c>
      <c r="P15" s="460"/>
    </row>
    <row r="16" spans="1:16" s="214" customFormat="1" ht="14.25" customHeight="1" x14ac:dyDescent="0.15">
      <c r="B16" s="265" t="s">
        <v>116</v>
      </c>
      <c r="C16" s="379"/>
      <c r="D16" s="280">
        <v>534528</v>
      </c>
      <c r="E16" s="280">
        <v>497000.84299999999</v>
      </c>
      <c r="F16" s="294">
        <v>485986</v>
      </c>
      <c r="G16" s="289">
        <v>526014</v>
      </c>
      <c r="H16" s="365">
        <v>498527.84600000002</v>
      </c>
      <c r="I16" s="465">
        <v>453200</v>
      </c>
      <c r="J16" s="281">
        <v>33789</v>
      </c>
      <c r="K16" s="286">
        <v>32950</v>
      </c>
      <c r="L16" s="281">
        <v>30423</v>
      </c>
      <c r="M16" s="403">
        <v>34613</v>
      </c>
      <c r="N16" s="459">
        <v>31665.991000000002</v>
      </c>
      <c r="O16" s="459">
        <v>33109</v>
      </c>
      <c r="P16" s="460"/>
    </row>
    <row r="17" spans="2:16" s="214" customFormat="1" ht="14.25" customHeight="1" x14ac:dyDescent="0.15">
      <c r="B17" s="215"/>
      <c r="C17" s="370" t="s">
        <v>130</v>
      </c>
      <c r="D17" s="275">
        <v>150833</v>
      </c>
      <c r="E17" s="275">
        <v>151239</v>
      </c>
      <c r="F17" s="292">
        <v>147536</v>
      </c>
      <c r="G17" s="287">
        <v>148441</v>
      </c>
      <c r="H17" s="363">
        <v>151355</v>
      </c>
      <c r="I17" s="463">
        <v>147104</v>
      </c>
      <c r="J17" s="276">
        <v>11304</v>
      </c>
      <c r="K17" s="297">
        <v>12534</v>
      </c>
      <c r="L17" s="276">
        <v>11401</v>
      </c>
      <c r="M17" s="401">
        <v>12221</v>
      </c>
      <c r="N17" s="457">
        <v>11822</v>
      </c>
      <c r="O17" s="457">
        <v>12401</v>
      </c>
      <c r="P17" s="460"/>
    </row>
    <row r="18" spans="2:16" s="214" customFormat="1" ht="14.25" customHeight="1" x14ac:dyDescent="0.15">
      <c r="B18" s="220"/>
      <c r="C18" s="371" t="s">
        <v>131</v>
      </c>
      <c r="D18" s="275">
        <v>69490</v>
      </c>
      <c r="E18" s="275">
        <v>66544</v>
      </c>
      <c r="F18" s="292">
        <v>61967</v>
      </c>
      <c r="G18" s="287">
        <v>68213</v>
      </c>
      <c r="H18" s="363">
        <v>65662</v>
      </c>
      <c r="I18" s="463">
        <v>62324</v>
      </c>
      <c r="J18" s="276">
        <v>4641</v>
      </c>
      <c r="K18" s="297">
        <v>4979</v>
      </c>
      <c r="L18" s="276">
        <v>4822</v>
      </c>
      <c r="M18" s="401">
        <v>4351</v>
      </c>
      <c r="N18" s="457">
        <v>4912</v>
      </c>
      <c r="O18" s="457">
        <v>5135</v>
      </c>
      <c r="P18" s="460"/>
    </row>
    <row r="19" spans="2:16" s="214" customFormat="1" ht="14.25" customHeight="1" x14ac:dyDescent="0.15">
      <c r="B19" s="220"/>
      <c r="C19" s="371" t="s">
        <v>132</v>
      </c>
      <c r="D19" s="275">
        <v>38298</v>
      </c>
      <c r="E19" s="275">
        <v>32886</v>
      </c>
      <c r="F19" s="292">
        <v>32471</v>
      </c>
      <c r="G19" s="287">
        <v>37038</v>
      </c>
      <c r="H19" s="363">
        <v>33895</v>
      </c>
      <c r="I19" s="463">
        <v>31871</v>
      </c>
      <c r="J19" s="276">
        <v>2386</v>
      </c>
      <c r="K19" s="297">
        <v>3201</v>
      </c>
      <c r="L19" s="276">
        <v>3268</v>
      </c>
      <c r="M19" s="401">
        <v>2072</v>
      </c>
      <c r="N19" s="457">
        <v>2848</v>
      </c>
      <c r="O19" s="457">
        <v>3198</v>
      </c>
      <c r="P19" s="460"/>
    </row>
    <row r="20" spans="2:16" s="214" customFormat="1" ht="14.25" customHeight="1" x14ac:dyDescent="0.15">
      <c r="B20" s="282"/>
      <c r="C20" s="371" t="s">
        <v>133</v>
      </c>
      <c r="D20" s="275">
        <v>0</v>
      </c>
      <c r="E20" s="275">
        <v>0</v>
      </c>
      <c r="F20" s="292">
        <v>0</v>
      </c>
      <c r="G20" s="287">
        <v>0</v>
      </c>
      <c r="H20" s="363">
        <v>0</v>
      </c>
      <c r="I20" s="463">
        <v>0</v>
      </c>
      <c r="J20" s="276">
        <v>0</v>
      </c>
      <c r="K20" s="297">
        <v>0</v>
      </c>
      <c r="L20" s="276">
        <v>0</v>
      </c>
      <c r="M20" s="401">
        <v>0</v>
      </c>
      <c r="N20" s="457">
        <v>0</v>
      </c>
      <c r="O20" s="457">
        <v>0</v>
      </c>
      <c r="P20" s="460"/>
    </row>
    <row r="21" spans="2:16" s="214" customFormat="1" ht="14.25" customHeight="1" x14ac:dyDescent="0.15">
      <c r="B21" s="282"/>
      <c r="C21" s="371" t="s">
        <v>134</v>
      </c>
      <c r="D21" s="275">
        <v>32007</v>
      </c>
      <c r="E21" s="275">
        <v>27332</v>
      </c>
      <c r="F21" s="292">
        <v>27603.875</v>
      </c>
      <c r="G21" s="287">
        <v>29990</v>
      </c>
      <c r="H21" s="363">
        <v>27937</v>
      </c>
      <c r="I21" s="463">
        <v>28030</v>
      </c>
      <c r="J21" s="276">
        <v>2212</v>
      </c>
      <c r="K21" s="297">
        <v>2430</v>
      </c>
      <c r="L21" s="276">
        <v>2571</v>
      </c>
      <c r="M21" s="401">
        <v>1800</v>
      </c>
      <c r="N21" s="457">
        <v>2093</v>
      </c>
      <c r="O21" s="457">
        <v>2504</v>
      </c>
      <c r="P21" s="460"/>
    </row>
    <row r="22" spans="2:16" s="214" customFormat="1" ht="14.25" customHeight="1" x14ac:dyDescent="0.15">
      <c r="B22" s="282"/>
      <c r="C22" s="371" t="s">
        <v>135</v>
      </c>
      <c r="D22" s="275">
        <v>11396</v>
      </c>
      <c r="E22" s="275">
        <v>10909</v>
      </c>
      <c r="F22" s="292">
        <v>9002</v>
      </c>
      <c r="G22" s="287">
        <v>11561</v>
      </c>
      <c r="H22" s="363">
        <v>9723</v>
      </c>
      <c r="I22" s="463">
        <v>9536</v>
      </c>
      <c r="J22" s="276">
        <v>803</v>
      </c>
      <c r="K22" s="297">
        <v>832</v>
      </c>
      <c r="L22" s="276">
        <v>759</v>
      </c>
      <c r="M22" s="401">
        <v>737</v>
      </c>
      <c r="N22" s="457">
        <v>733</v>
      </c>
      <c r="O22" s="457">
        <v>743</v>
      </c>
      <c r="P22" s="460"/>
    </row>
    <row r="23" spans="2:16" s="214" customFormat="1" ht="14.25" customHeight="1" x14ac:dyDescent="0.15">
      <c r="B23" s="282"/>
      <c r="C23" s="371" t="s">
        <v>136</v>
      </c>
      <c r="D23" s="275">
        <v>38442</v>
      </c>
      <c r="E23" s="275">
        <v>36404</v>
      </c>
      <c r="F23" s="292">
        <v>42217.186000000002</v>
      </c>
      <c r="G23" s="287">
        <v>36415</v>
      </c>
      <c r="H23" s="363">
        <v>35179.660000000003</v>
      </c>
      <c r="I23" s="463">
        <v>33956</v>
      </c>
      <c r="J23" s="276">
        <v>3148</v>
      </c>
      <c r="K23" s="297">
        <v>3138</v>
      </c>
      <c r="L23" s="276">
        <v>2776</v>
      </c>
      <c r="M23" s="401">
        <v>2314</v>
      </c>
      <c r="N23" s="457">
        <v>2682.991</v>
      </c>
      <c r="O23" s="457">
        <v>3310</v>
      </c>
      <c r="P23" s="460"/>
    </row>
    <row r="24" spans="2:16" s="214" customFormat="1" ht="14.25" customHeight="1" x14ac:dyDescent="0.15">
      <c r="B24" s="220" t="s">
        <v>121</v>
      </c>
      <c r="C24" s="371"/>
      <c r="D24" s="275">
        <v>340466</v>
      </c>
      <c r="E24" s="275">
        <v>325314</v>
      </c>
      <c r="F24" s="292">
        <v>320797.06099999999</v>
      </c>
      <c r="G24" s="287">
        <v>331658</v>
      </c>
      <c r="H24" s="363">
        <v>323751.65999999997</v>
      </c>
      <c r="I24" s="463">
        <v>312821</v>
      </c>
      <c r="J24" s="276">
        <v>24494</v>
      </c>
      <c r="K24" s="297">
        <v>27114</v>
      </c>
      <c r="L24" s="276">
        <v>25597</v>
      </c>
      <c r="M24" s="401">
        <v>23495</v>
      </c>
      <c r="N24" s="457">
        <v>25090.991000000002</v>
      </c>
      <c r="O24" s="457">
        <v>27291</v>
      </c>
      <c r="P24" s="460"/>
    </row>
    <row r="25" spans="2:16" s="214" customFormat="1" ht="14.25" customHeight="1" x14ac:dyDescent="0.15">
      <c r="B25" s="259" t="s">
        <v>122</v>
      </c>
      <c r="C25" s="378"/>
      <c r="D25" s="278">
        <v>152228</v>
      </c>
      <c r="E25" s="278">
        <v>161692.20199999999</v>
      </c>
      <c r="F25" s="293">
        <v>156358</v>
      </c>
      <c r="G25" s="288">
        <v>161683</v>
      </c>
      <c r="H25" s="364">
        <v>161917.85399999999</v>
      </c>
      <c r="I25" s="464">
        <v>141407</v>
      </c>
      <c r="J25" s="279">
        <v>5857</v>
      </c>
      <c r="K25" s="298">
        <v>8351</v>
      </c>
      <c r="L25" s="279">
        <v>11656</v>
      </c>
      <c r="M25" s="402">
        <v>11339</v>
      </c>
      <c r="N25" s="458">
        <v>8360</v>
      </c>
      <c r="O25" s="458">
        <v>5920</v>
      </c>
      <c r="P25" s="460"/>
    </row>
    <row r="26" spans="2:16" s="214" customFormat="1" ht="14.25" customHeight="1" x14ac:dyDescent="0.15">
      <c r="B26" s="283" t="s">
        <v>123</v>
      </c>
      <c r="C26" s="384"/>
      <c r="D26" s="252">
        <v>26819</v>
      </c>
      <c r="E26" s="252">
        <v>19014.654999999999</v>
      </c>
      <c r="F26" s="292">
        <v>5392.4069999999992</v>
      </c>
      <c r="G26" s="251">
        <v>25065.013999999999</v>
      </c>
      <c r="H26" s="361">
        <v>20219.992000000002</v>
      </c>
      <c r="I26" s="453">
        <v>7017</v>
      </c>
      <c r="J26" s="276">
        <v>500</v>
      </c>
      <c r="K26" s="297">
        <v>337</v>
      </c>
      <c r="L26" s="276">
        <v>-584</v>
      </c>
      <c r="M26" s="401">
        <v>3369</v>
      </c>
      <c r="N26" s="457">
        <v>785</v>
      </c>
      <c r="O26" s="457">
        <v>-241</v>
      </c>
      <c r="P26" s="460"/>
    </row>
    <row r="27" spans="2:16" s="214" customFormat="1" ht="14.25" customHeight="1" x14ac:dyDescent="0.15">
      <c r="B27" s="225" t="s">
        <v>124</v>
      </c>
      <c r="C27" s="372"/>
      <c r="D27" s="284">
        <v>519513</v>
      </c>
      <c r="E27" s="284">
        <v>506020.84299999999</v>
      </c>
      <c r="F27" s="291">
        <v>482547.46800000005</v>
      </c>
      <c r="G27" s="290">
        <v>518406</v>
      </c>
      <c r="H27" s="366">
        <v>505889.50599999999</v>
      </c>
      <c r="I27" s="462">
        <v>461245</v>
      </c>
      <c r="J27" s="274">
        <v>30851</v>
      </c>
      <c r="K27" s="274">
        <v>35802</v>
      </c>
      <c r="L27" s="274">
        <v>36669</v>
      </c>
      <c r="M27" s="400">
        <v>38203</v>
      </c>
      <c r="N27" s="456">
        <v>34235.991000000002</v>
      </c>
      <c r="O27" s="456">
        <v>32970</v>
      </c>
      <c r="P27" s="460"/>
    </row>
    <row r="28" spans="2:16" s="214" customFormat="1" ht="14.25" customHeight="1" x14ac:dyDescent="0.15">
      <c r="B28" s="285" t="s">
        <v>125</v>
      </c>
      <c r="C28" s="381"/>
      <c r="D28" s="280">
        <v>73286</v>
      </c>
      <c r="E28" s="280">
        <v>64266</v>
      </c>
      <c r="F28" s="295">
        <v>67704.531999999948</v>
      </c>
      <c r="G28" s="289">
        <v>74606</v>
      </c>
      <c r="H28" s="365">
        <v>67244.340000000026</v>
      </c>
      <c r="I28" s="465">
        <v>59199</v>
      </c>
      <c r="J28" s="281">
        <v>62749</v>
      </c>
      <c r="K28" s="281">
        <v>59897</v>
      </c>
      <c r="L28" s="281">
        <v>53651</v>
      </c>
      <c r="M28" s="403">
        <v>50061</v>
      </c>
      <c r="N28" s="459">
        <v>47491.000000000007</v>
      </c>
      <c r="O28" s="459">
        <v>47630.455000000045</v>
      </c>
      <c r="P28" s="460"/>
    </row>
  </sheetData>
  <mergeCells count="1">
    <mergeCell ref="A1:C1"/>
  </mergeCells>
  <phoneticPr fontId="4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U32"/>
  <sheetViews>
    <sheetView zoomScaleNormal="100" workbookViewId="0">
      <selection activeCell="K39" sqref="K39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125" style="12" customWidth="1"/>
    <col min="5" max="8" width="11.75" style="12" customWidth="1"/>
    <col min="9" max="16" width="11.125" style="12" customWidth="1"/>
    <col min="17" max="17" width="10.375" style="12" bestFit="1" customWidth="1"/>
    <col min="18" max="16384" width="9" style="12"/>
  </cols>
  <sheetData>
    <row r="1" spans="1:21" ht="13.5" x14ac:dyDescent="0.15">
      <c r="A1" s="549" t="s">
        <v>46</v>
      </c>
      <c r="B1" s="549"/>
      <c r="C1" s="549"/>
    </row>
    <row r="2" spans="1:21" x14ac:dyDescent="0.15">
      <c r="A2" s="2" t="str">
        <f>+目次!A1</f>
        <v>2025年12月25日更新</v>
      </c>
    </row>
    <row r="3" spans="1:21" ht="13.5" x14ac:dyDescent="0.15">
      <c r="A3" s="33"/>
    </row>
    <row r="4" spans="1:21" ht="18.75" x14ac:dyDescent="0.15">
      <c r="C4" s="167"/>
      <c r="G4" s="16" t="s">
        <v>137</v>
      </c>
      <c r="I4" s="16"/>
      <c r="J4" s="16"/>
    </row>
    <row r="5" spans="1:21" s="17" customFormat="1" ht="12.75" thickBot="1" x14ac:dyDescent="0.2">
      <c r="B5" s="93" t="s">
        <v>138</v>
      </c>
      <c r="C5" s="92"/>
      <c r="D5" s="92"/>
      <c r="E5" s="92"/>
      <c r="F5" s="92"/>
      <c r="G5" s="92"/>
      <c r="H5" s="92"/>
      <c r="I5" s="93"/>
      <c r="J5" s="93"/>
      <c r="K5" s="12"/>
      <c r="L5" s="12"/>
      <c r="M5" s="12"/>
      <c r="O5" s="56"/>
      <c r="P5" s="56" t="s">
        <v>139</v>
      </c>
      <c r="R5" s="12"/>
    </row>
    <row r="6" spans="1:21" ht="14.25" customHeight="1" x14ac:dyDescent="0.15">
      <c r="B6" s="557" t="s">
        <v>140</v>
      </c>
      <c r="C6" s="558"/>
      <c r="D6" s="559"/>
      <c r="E6" s="560" t="s">
        <v>71</v>
      </c>
      <c r="F6" s="569" t="s">
        <v>72</v>
      </c>
      <c r="G6" s="552" t="s">
        <v>141</v>
      </c>
      <c r="H6" s="567" t="s">
        <v>142</v>
      </c>
      <c r="I6" s="562" t="s">
        <v>143</v>
      </c>
      <c r="J6" s="552" t="s">
        <v>144</v>
      </c>
      <c r="K6" s="408" t="s">
        <v>145</v>
      </c>
      <c r="L6" s="408" t="s">
        <v>145</v>
      </c>
      <c r="M6" s="408" t="s">
        <v>145</v>
      </c>
      <c r="N6" s="691" t="s">
        <v>145</v>
      </c>
      <c r="O6" s="691" t="s">
        <v>145</v>
      </c>
      <c r="P6" s="508" t="s">
        <v>145</v>
      </c>
      <c r="Q6" s="467"/>
    </row>
    <row r="7" spans="1:21" ht="14.25" customHeight="1" x14ac:dyDescent="0.15">
      <c r="B7" s="564"/>
      <c r="C7" s="565"/>
      <c r="D7" s="566"/>
      <c r="E7" s="561"/>
      <c r="F7" s="563"/>
      <c r="G7" s="553"/>
      <c r="H7" s="568"/>
      <c r="I7" s="563"/>
      <c r="J7" s="553"/>
      <c r="K7" s="102" t="s">
        <v>83</v>
      </c>
      <c r="L7" s="102" t="s">
        <v>84</v>
      </c>
      <c r="M7" s="102" t="s">
        <v>146</v>
      </c>
      <c r="N7" s="692" t="s">
        <v>147</v>
      </c>
      <c r="O7" s="692" t="s">
        <v>107</v>
      </c>
      <c r="P7" s="707" t="s">
        <v>148</v>
      </c>
      <c r="Q7" s="467"/>
    </row>
    <row r="8" spans="1:21" ht="14.25" customHeight="1" x14ac:dyDescent="0.15">
      <c r="B8" s="554" t="s">
        <v>149</v>
      </c>
      <c r="C8" s="555"/>
      <c r="D8" s="556"/>
      <c r="E8" s="118">
        <v>200977</v>
      </c>
      <c r="F8" s="104">
        <v>0</v>
      </c>
      <c r="G8" s="117">
        <v>0</v>
      </c>
      <c r="H8" s="352">
        <v>200977</v>
      </c>
      <c r="I8" s="104">
        <v>0</v>
      </c>
      <c r="J8" s="117">
        <v>0</v>
      </c>
      <c r="K8" s="104">
        <v>0</v>
      </c>
      <c r="L8" s="104">
        <v>0</v>
      </c>
      <c r="M8" s="104">
        <v>0</v>
      </c>
      <c r="N8" s="693">
        <v>0</v>
      </c>
      <c r="O8" s="697">
        <v>0</v>
      </c>
      <c r="P8" s="708">
        <v>0</v>
      </c>
      <c r="Q8" s="466"/>
      <c r="T8" s="166"/>
      <c r="U8" s="166"/>
    </row>
    <row r="9" spans="1:21" ht="14.25" customHeight="1" x14ac:dyDescent="0.15">
      <c r="B9" s="550" t="s">
        <v>150</v>
      </c>
      <c r="C9" s="550"/>
      <c r="D9" s="551"/>
      <c r="E9" s="120">
        <v>2880517</v>
      </c>
      <c r="F9" s="107">
        <v>12631894</v>
      </c>
      <c r="G9" s="119">
        <v>13318282</v>
      </c>
      <c r="H9" s="353">
        <v>9672016</v>
      </c>
      <c r="I9" s="107">
        <v>10373031</v>
      </c>
      <c r="J9" s="119">
        <v>10787701</v>
      </c>
      <c r="K9" s="107">
        <v>25505</v>
      </c>
      <c r="L9" s="107">
        <v>33917</v>
      </c>
      <c r="M9" s="107">
        <v>19897</v>
      </c>
      <c r="N9" s="693">
        <v>345295</v>
      </c>
      <c r="O9" s="697">
        <v>698103</v>
      </c>
      <c r="P9" s="708">
        <v>207144</v>
      </c>
      <c r="Q9" s="466"/>
      <c r="R9" s="202"/>
      <c r="S9" s="202"/>
      <c r="T9" s="166"/>
      <c r="U9" s="166"/>
    </row>
    <row r="10" spans="1:21" ht="14.25" customHeight="1" x14ac:dyDescent="0.15">
      <c r="B10" s="550" t="s">
        <v>151</v>
      </c>
      <c r="C10" s="550"/>
      <c r="D10" s="551"/>
      <c r="E10" s="120">
        <v>17357081</v>
      </c>
      <c r="F10" s="107">
        <v>13908457</v>
      </c>
      <c r="G10" s="119">
        <v>18828956</v>
      </c>
      <c r="H10" s="353">
        <v>16415866</v>
      </c>
      <c r="I10" s="107">
        <v>15151629</v>
      </c>
      <c r="J10" s="119">
        <v>17065180</v>
      </c>
      <c r="K10" s="107">
        <v>990711</v>
      </c>
      <c r="L10" s="107">
        <v>985032</v>
      </c>
      <c r="M10" s="107">
        <v>1085632</v>
      </c>
      <c r="N10" s="693">
        <v>1097622</v>
      </c>
      <c r="O10" s="697">
        <v>1069315</v>
      </c>
      <c r="P10" s="708">
        <v>1058024</v>
      </c>
      <c r="Q10" s="466"/>
      <c r="R10" s="202"/>
      <c r="S10" s="202"/>
      <c r="T10" s="166"/>
      <c r="U10" s="166"/>
    </row>
    <row r="11" spans="1:21" ht="14.25" customHeight="1" x14ac:dyDescent="0.15">
      <c r="B11" s="550" t="s">
        <v>152</v>
      </c>
      <c r="C11" s="550"/>
      <c r="D11" s="551"/>
      <c r="E11" s="120">
        <v>397638</v>
      </c>
      <c r="F11" s="107">
        <v>297718</v>
      </c>
      <c r="G11" s="119">
        <v>995316</v>
      </c>
      <c r="H11" s="353">
        <v>298468</v>
      </c>
      <c r="I11" s="107">
        <v>494702</v>
      </c>
      <c r="J11" s="119">
        <v>798332</v>
      </c>
      <c r="K11" s="107">
        <v>0</v>
      </c>
      <c r="L11" s="107">
        <v>0</v>
      </c>
      <c r="M11" s="107">
        <v>0</v>
      </c>
      <c r="N11" s="693">
        <v>0</v>
      </c>
      <c r="O11" s="697">
        <v>0</v>
      </c>
      <c r="P11" s="708">
        <v>0</v>
      </c>
      <c r="Q11" s="466"/>
      <c r="T11" s="166"/>
      <c r="U11" s="166"/>
    </row>
    <row r="12" spans="1:21" ht="14.25" customHeight="1" x14ac:dyDescent="0.15">
      <c r="B12" s="550" t="s">
        <v>153</v>
      </c>
      <c r="C12" s="550"/>
      <c r="D12" s="551"/>
      <c r="E12" s="120">
        <v>16810224</v>
      </c>
      <c r="F12" s="107">
        <v>14491632</v>
      </c>
      <c r="G12" s="119">
        <v>9950857</v>
      </c>
      <c r="H12" s="353">
        <v>16060479</v>
      </c>
      <c r="I12" s="107">
        <v>15522780</v>
      </c>
      <c r="J12" s="119">
        <v>8257531</v>
      </c>
      <c r="K12" s="107">
        <v>84802</v>
      </c>
      <c r="L12" s="107">
        <v>83963</v>
      </c>
      <c r="M12" s="107">
        <v>83279</v>
      </c>
      <c r="N12" s="693">
        <v>259621</v>
      </c>
      <c r="O12" s="697">
        <v>840275</v>
      </c>
      <c r="P12" s="708">
        <v>49772</v>
      </c>
      <c r="Q12" s="466"/>
      <c r="R12" s="202"/>
      <c r="S12" s="202"/>
      <c r="T12" s="166"/>
      <c r="U12" s="166"/>
    </row>
    <row r="13" spans="1:21" ht="14.25" customHeight="1" x14ac:dyDescent="0.15">
      <c r="B13" s="550" t="s">
        <v>154</v>
      </c>
      <c r="C13" s="550"/>
      <c r="D13" s="551"/>
      <c r="E13" s="120">
        <v>11597288</v>
      </c>
      <c r="F13" s="107">
        <v>10061543</v>
      </c>
      <c r="G13" s="119">
        <v>5671421</v>
      </c>
      <c r="H13" s="353">
        <v>10441807</v>
      </c>
      <c r="I13" s="107">
        <v>8300397</v>
      </c>
      <c r="J13" s="119">
        <v>4845132</v>
      </c>
      <c r="K13" s="107">
        <v>111381</v>
      </c>
      <c r="L13" s="107">
        <v>373737</v>
      </c>
      <c r="M13" s="107">
        <v>423027</v>
      </c>
      <c r="N13" s="693">
        <v>450073</v>
      </c>
      <c r="O13" s="697">
        <v>451957</v>
      </c>
      <c r="P13" s="708">
        <v>418713</v>
      </c>
      <c r="Q13" s="466"/>
      <c r="R13" s="202"/>
      <c r="S13" s="202"/>
      <c r="T13" s="166"/>
      <c r="U13" s="166"/>
    </row>
    <row r="14" spans="1:21" ht="14.25" customHeight="1" x14ac:dyDescent="0.15">
      <c r="B14" s="550" t="s">
        <v>155</v>
      </c>
      <c r="C14" s="550"/>
      <c r="D14" s="551"/>
      <c r="E14" s="120">
        <v>15539727</v>
      </c>
      <c r="F14" s="107">
        <v>6245960</v>
      </c>
      <c r="G14" s="119">
        <v>4563891</v>
      </c>
      <c r="H14" s="353">
        <v>12495402</v>
      </c>
      <c r="I14" s="107">
        <v>7292113</v>
      </c>
      <c r="J14" s="119">
        <v>2670792</v>
      </c>
      <c r="K14" s="107">
        <v>304406</v>
      </c>
      <c r="L14" s="107">
        <v>224185</v>
      </c>
      <c r="M14" s="107">
        <v>172669</v>
      </c>
      <c r="N14" s="693">
        <v>114462</v>
      </c>
      <c r="O14" s="697">
        <v>376306</v>
      </c>
      <c r="P14" s="708">
        <v>307128</v>
      </c>
      <c r="Q14" s="466"/>
      <c r="R14" s="202"/>
      <c r="S14" s="202"/>
      <c r="T14" s="166"/>
      <c r="U14" s="166"/>
    </row>
    <row r="15" spans="1:21" ht="14.25" customHeight="1" x14ac:dyDescent="0.15">
      <c r="B15" s="550" t="s">
        <v>156</v>
      </c>
      <c r="C15" s="550"/>
      <c r="D15" s="551"/>
      <c r="E15" s="120">
        <v>1317183</v>
      </c>
      <c r="F15" s="107">
        <v>2182691</v>
      </c>
      <c r="G15" s="119">
        <v>1149358</v>
      </c>
      <c r="H15" s="353">
        <v>1439213</v>
      </c>
      <c r="I15" s="107">
        <v>1759451</v>
      </c>
      <c r="J15" s="119">
        <v>1049696</v>
      </c>
      <c r="K15" s="107">
        <v>24941</v>
      </c>
      <c r="L15" s="107">
        <v>74725</v>
      </c>
      <c r="M15" s="107">
        <v>49724</v>
      </c>
      <c r="N15" s="693">
        <v>49503</v>
      </c>
      <c r="O15" s="697">
        <v>24730</v>
      </c>
      <c r="P15" s="708">
        <v>24795</v>
      </c>
      <c r="Q15" s="466"/>
      <c r="R15" s="202"/>
      <c r="S15" s="202"/>
      <c r="T15" s="166"/>
      <c r="U15" s="166"/>
    </row>
    <row r="16" spans="1:21" ht="14.25" customHeight="1" x14ac:dyDescent="0.15">
      <c r="B16" s="550" t="s">
        <v>157</v>
      </c>
      <c r="C16" s="550"/>
      <c r="D16" s="551"/>
      <c r="E16" s="120">
        <v>1523549</v>
      </c>
      <c r="F16" s="107">
        <v>1249968</v>
      </c>
      <c r="G16" s="119">
        <v>0</v>
      </c>
      <c r="H16" s="353">
        <v>1575976</v>
      </c>
      <c r="I16" s="107">
        <v>1048934</v>
      </c>
      <c r="J16" s="119">
        <v>0</v>
      </c>
      <c r="K16" s="107">
        <v>0</v>
      </c>
      <c r="L16" s="107">
        <v>0</v>
      </c>
      <c r="M16" s="107">
        <v>0</v>
      </c>
      <c r="N16" s="693">
        <v>0</v>
      </c>
      <c r="O16" s="697">
        <v>0</v>
      </c>
      <c r="P16" s="708">
        <v>0</v>
      </c>
      <c r="Q16" s="466"/>
      <c r="T16" s="166"/>
      <c r="U16" s="166"/>
    </row>
    <row r="17" spans="2:21" ht="14.25" customHeight="1" x14ac:dyDescent="0.15">
      <c r="B17" s="550" t="s">
        <v>158</v>
      </c>
      <c r="C17" s="550"/>
      <c r="D17" s="551"/>
      <c r="E17" s="120">
        <v>2028405</v>
      </c>
      <c r="F17" s="107">
        <v>1413995</v>
      </c>
      <c r="G17" s="119">
        <v>1239256</v>
      </c>
      <c r="H17" s="353">
        <v>1852550</v>
      </c>
      <c r="I17" s="107">
        <v>1322593</v>
      </c>
      <c r="J17" s="119">
        <v>1234688</v>
      </c>
      <c r="K17" s="107">
        <v>69674</v>
      </c>
      <c r="L17" s="107">
        <v>68908</v>
      </c>
      <c r="M17" s="109">
        <v>69036</v>
      </c>
      <c r="N17" s="693">
        <v>49743</v>
      </c>
      <c r="O17" s="697">
        <v>169635</v>
      </c>
      <c r="P17" s="708">
        <v>98806</v>
      </c>
      <c r="Q17" s="466"/>
      <c r="R17" s="202"/>
      <c r="S17" s="202"/>
      <c r="T17" s="166"/>
      <c r="U17" s="166"/>
    </row>
    <row r="18" spans="2:21" ht="14.25" customHeight="1" x14ac:dyDescent="0.15">
      <c r="B18" s="550" t="s">
        <v>159</v>
      </c>
      <c r="C18" s="550"/>
      <c r="D18" s="551"/>
      <c r="E18" s="120">
        <v>37206634</v>
      </c>
      <c r="F18" s="107">
        <v>52064472</v>
      </c>
      <c r="G18" s="119">
        <v>52179194</v>
      </c>
      <c r="H18" s="353">
        <v>40473942</v>
      </c>
      <c r="I18" s="107">
        <v>62027975</v>
      </c>
      <c r="J18" s="119">
        <v>45396883</v>
      </c>
      <c r="K18" s="109">
        <v>1614825</v>
      </c>
      <c r="L18" s="109">
        <v>3141629</v>
      </c>
      <c r="M18" s="109">
        <v>4812427</v>
      </c>
      <c r="N18" s="693">
        <v>6253659</v>
      </c>
      <c r="O18" s="697">
        <v>548175</v>
      </c>
      <c r="P18" s="708">
        <v>296150</v>
      </c>
      <c r="Q18" s="466"/>
      <c r="R18" s="202"/>
      <c r="S18" s="202"/>
      <c r="T18" s="166"/>
      <c r="U18" s="166"/>
    </row>
    <row r="19" spans="2:21" ht="14.25" customHeight="1" x14ac:dyDescent="0.15">
      <c r="B19" s="550" t="s">
        <v>160</v>
      </c>
      <c r="C19" s="550"/>
      <c r="D19" s="551"/>
      <c r="E19" s="120">
        <v>0</v>
      </c>
      <c r="F19" s="107">
        <v>0</v>
      </c>
      <c r="G19" s="119">
        <v>0</v>
      </c>
      <c r="H19" s="353">
        <v>0</v>
      </c>
      <c r="I19" s="107">
        <v>0</v>
      </c>
      <c r="J19" s="119">
        <v>0</v>
      </c>
      <c r="K19" s="109">
        <v>0</v>
      </c>
      <c r="L19" s="109">
        <v>0</v>
      </c>
      <c r="M19" s="109">
        <v>0</v>
      </c>
      <c r="N19" s="693">
        <v>0</v>
      </c>
      <c r="O19" s="697">
        <v>0</v>
      </c>
      <c r="P19" s="708">
        <v>0</v>
      </c>
      <c r="Q19" s="466"/>
      <c r="T19" s="166"/>
      <c r="U19" s="166"/>
    </row>
    <row r="20" spans="2:21" ht="14.25" customHeight="1" x14ac:dyDescent="0.15">
      <c r="B20" s="579" t="s">
        <v>161</v>
      </c>
      <c r="C20" s="580"/>
      <c r="D20" s="581"/>
      <c r="E20" s="120">
        <v>0</v>
      </c>
      <c r="F20" s="107">
        <v>0</v>
      </c>
      <c r="G20" s="119">
        <v>0</v>
      </c>
      <c r="H20" s="353">
        <v>0</v>
      </c>
      <c r="I20" s="107">
        <v>0</v>
      </c>
      <c r="J20" s="119">
        <v>0</v>
      </c>
      <c r="K20" s="109">
        <v>0</v>
      </c>
      <c r="L20" s="109">
        <v>0</v>
      </c>
      <c r="M20" s="109">
        <v>0</v>
      </c>
      <c r="N20" s="693">
        <v>0</v>
      </c>
      <c r="O20" s="697">
        <v>0</v>
      </c>
      <c r="P20" s="708">
        <v>0</v>
      </c>
      <c r="Q20" s="466"/>
      <c r="T20" s="166"/>
      <c r="U20" s="166"/>
    </row>
    <row r="21" spans="2:21" ht="14.25" customHeight="1" x14ac:dyDescent="0.15">
      <c r="B21" s="550" t="s">
        <v>162</v>
      </c>
      <c r="C21" s="550"/>
      <c r="D21" s="551"/>
      <c r="E21" s="120">
        <v>0</v>
      </c>
      <c r="F21" s="107">
        <v>0</v>
      </c>
      <c r="G21" s="119">
        <v>0</v>
      </c>
      <c r="H21" s="353">
        <v>0</v>
      </c>
      <c r="I21" s="107">
        <v>0</v>
      </c>
      <c r="J21" s="119">
        <v>0</v>
      </c>
      <c r="K21" s="109">
        <v>0</v>
      </c>
      <c r="L21" s="109">
        <v>0</v>
      </c>
      <c r="M21" s="109">
        <v>0</v>
      </c>
      <c r="N21" s="693">
        <v>0</v>
      </c>
      <c r="O21" s="697">
        <v>0</v>
      </c>
      <c r="P21" s="708">
        <v>0</v>
      </c>
      <c r="Q21" s="466"/>
      <c r="T21" s="166"/>
      <c r="U21" s="166"/>
    </row>
    <row r="22" spans="2:21" ht="14.25" customHeight="1" x14ac:dyDescent="0.15">
      <c r="B22" s="550" t="s">
        <v>163</v>
      </c>
      <c r="C22" s="550"/>
      <c r="D22" s="551"/>
      <c r="E22" s="120">
        <v>10093605</v>
      </c>
      <c r="F22" s="107">
        <v>8998931</v>
      </c>
      <c r="G22" s="119">
        <v>3204670</v>
      </c>
      <c r="H22" s="353">
        <v>8521857</v>
      </c>
      <c r="I22" s="107">
        <v>8257151</v>
      </c>
      <c r="J22" s="119">
        <v>2881048</v>
      </c>
      <c r="K22" s="109">
        <v>0</v>
      </c>
      <c r="L22" s="109">
        <v>0</v>
      </c>
      <c r="M22" s="109">
        <v>99584</v>
      </c>
      <c r="N22" s="693">
        <v>0</v>
      </c>
      <c r="O22" s="697">
        <v>123027</v>
      </c>
      <c r="P22" s="708">
        <v>123533</v>
      </c>
      <c r="Q22" s="466"/>
      <c r="R22" s="202"/>
      <c r="S22" s="202"/>
      <c r="T22" s="166"/>
      <c r="U22" s="166"/>
    </row>
    <row r="23" spans="2:21" ht="14.25" customHeight="1" x14ac:dyDescent="0.15">
      <c r="B23" s="572" t="s">
        <v>164</v>
      </c>
      <c r="C23" s="573"/>
      <c r="D23" s="574"/>
      <c r="E23" s="350">
        <v>3970</v>
      </c>
      <c r="F23" s="111">
        <v>0</v>
      </c>
      <c r="G23" s="121">
        <v>0</v>
      </c>
      <c r="H23" s="354">
        <v>3970</v>
      </c>
      <c r="I23" s="111">
        <v>0</v>
      </c>
      <c r="J23" s="121">
        <v>0</v>
      </c>
      <c r="K23" s="113">
        <v>0</v>
      </c>
      <c r="L23" s="113">
        <v>0</v>
      </c>
      <c r="M23" s="113">
        <v>0</v>
      </c>
      <c r="N23" s="694">
        <v>0</v>
      </c>
      <c r="O23" s="698">
        <v>0</v>
      </c>
      <c r="P23" s="709">
        <v>0</v>
      </c>
      <c r="Q23" s="466"/>
      <c r="R23" s="202"/>
      <c r="S23" s="202"/>
      <c r="T23" s="166"/>
      <c r="U23" s="166"/>
    </row>
    <row r="24" spans="2:21" ht="14.25" customHeight="1" x14ac:dyDescent="0.15">
      <c r="B24" s="550" t="s">
        <v>165</v>
      </c>
      <c r="C24" s="550"/>
      <c r="D24" s="551"/>
      <c r="E24" s="120">
        <v>0</v>
      </c>
      <c r="F24" s="107">
        <v>0</v>
      </c>
      <c r="G24" s="119">
        <v>1</v>
      </c>
      <c r="H24" s="353">
        <v>0</v>
      </c>
      <c r="I24" s="107">
        <v>0</v>
      </c>
      <c r="J24" s="119">
        <v>1</v>
      </c>
      <c r="K24" s="109">
        <v>0</v>
      </c>
      <c r="L24" s="109">
        <v>0</v>
      </c>
      <c r="M24" s="109">
        <v>0</v>
      </c>
      <c r="N24" s="693">
        <v>0</v>
      </c>
      <c r="O24" s="697">
        <v>0</v>
      </c>
      <c r="P24" s="708"/>
      <c r="Q24" s="466"/>
      <c r="T24" s="166"/>
      <c r="U24" s="166"/>
    </row>
    <row r="25" spans="2:21" ht="14.25" customHeight="1" x14ac:dyDescent="0.15">
      <c r="B25" s="550" t="s">
        <v>166</v>
      </c>
      <c r="C25" s="550"/>
      <c r="D25" s="551"/>
      <c r="E25" s="120">
        <v>0</v>
      </c>
      <c r="F25" s="107">
        <v>0</v>
      </c>
      <c r="G25" s="119">
        <v>0</v>
      </c>
      <c r="H25" s="353">
        <v>0</v>
      </c>
      <c r="I25" s="107">
        <v>0</v>
      </c>
      <c r="J25" s="119">
        <v>0</v>
      </c>
      <c r="K25" s="109">
        <v>0</v>
      </c>
      <c r="L25" s="109">
        <v>0</v>
      </c>
      <c r="M25" s="109">
        <v>0</v>
      </c>
      <c r="N25" s="694">
        <v>0</v>
      </c>
      <c r="O25" s="698">
        <v>0</v>
      </c>
      <c r="P25" s="709"/>
      <c r="Q25" s="466"/>
      <c r="T25" s="166"/>
      <c r="U25" s="166"/>
    </row>
    <row r="26" spans="2:21" ht="14.25" customHeight="1" x14ac:dyDescent="0.15">
      <c r="B26" s="575" t="s">
        <v>167</v>
      </c>
      <c r="C26" s="575"/>
      <c r="D26" s="576"/>
      <c r="E26" s="118">
        <v>1091141</v>
      </c>
      <c r="F26" s="104">
        <v>825871</v>
      </c>
      <c r="G26" s="117">
        <v>1</v>
      </c>
      <c r="H26" s="352">
        <v>1686093</v>
      </c>
      <c r="I26" s="104">
        <v>230919</v>
      </c>
      <c r="J26" s="117">
        <v>261</v>
      </c>
      <c r="K26" s="114">
        <v>0</v>
      </c>
      <c r="L26" s="114">
        <v>0</v>
      </c>
      <c r="M26" s="114">
        <v>0</v>
      </c>
      <c r="N26" s="695">
        <v>0</v>
      </c>
      <c r="O26" s="699">
        <v>0</v>
      </c>
      <c r="P26" s="710"/>
      <c r="Q26" s="466"/>
      <c r="T26" s="166"/>
      <c r="U26" s="166"/>
    </row>
    <row r="27" spans="2:21" ht="14.25" customHeight="1" x14ac:dyDescent="0.15">
      <c r="B27" s="575" t="s">
        <v>168</v>
      </c>
      <c r="C27" s="575"/>
      <c r="D27" s="576"/>
      <c r="E27" s="118">
        <v>0</v>
      </c>
      <c r="F27" s="104">
        <v>0</v>
      </c>
      <c r="G27" s="117">
        <v>0</v>
      </c>
      <c r="H27" s="352">
        <v>0</v>
      </c>
      <c r="I27" s="104">
        <v>0</v>
      </c>
      <c r="J27" s="117">
        <v>0</v>
      </c>
      <c r="K27" s="104">
        <v>0</v>
      </c>
      <c r="L27" s="104">
        <v>0</v>
      </c>
      <c r="M27" s="104">
        <v>0</v>
      </c>
      <c r="N27" s="693">
        <v>0</v>
      </c>
      <c r="O27" s="697">
        <v>0</v>
      </c>
      <c r="P27" s="708"/>
      <c r="Q27" s="466"/>
      <c r="T27" s="166"/>
      <c r="U27" s="166"/>
    </row>
    <row r="28" spans="2:21" ht="14.25" customHeight="1" x14ac:dyDescent="0.15">
      <c r="B28" s="577" t="s">
        <v>169</v>
      </c>
      <c r="C28" s="577"/>
      <c r="D28" s="578"/>
      <c r="E28" s="350">
        <v>0</v>
      </c>
      <c r="F28" s="111">
        <v>201225</v>
      </c>
      <c r="G28" s="121">
        <v>198845</v>
      </c>
      <c r="H28" s="354">
        <v>0</v>
      </c>
      <c r="I28" s="111">
        <v>400070</v>
      </c>
      <c r="J28" s="121">
        <v>0</v>
      </c>
      <c r="K28" s="113">
        <v>0</v>
      </c>
      <c r="L28" s="113">
        <v>0</v>
      </c>
      <c r="M28" s="113">
        <v>0</v>
      </c>
      <c r="N28" s="694">
        <v>0</v>
      </c>
      <c r="O28" s="698">
        <v>0</v>
      </c>
      <c r="P28" s="709"/>
      <c r="Q28" s="466"/>
      <c r="T28" s="166"/>
      <c r="U28" s="166"/>
    </row>
    <row r="29" spans="2:21" ht="14.25" customHeight="1" x14ac:dyDescent="0.15">
      <c r="B29" s="550" t="s">
        <v>170</v>
      </c>
      <c r="C29" s="550"/>
      <c r="D29" s="551"/>
      <c r="E29" s="120">
        <v>5659780</v>
      </c>
      <c r="F29" s="107">
        <v>14407467</v>
      </c>
      <c r="G29" s="119">
        <v>2818048</v>
      </c>
      <c r="H29" s="353">
        <v>11370149</v>
      </c>
      <c r="I29" s="107">
        <v>9960681</v>
      </c>
      <c r="J29" s="119">
        <v>1603579</v>
      </c>
      <c r="K29" s="109">
        <v>0</v>
      </c>
      <c r="L29" s="109">
        <v>0</v>
      </c>
      <c r="M29" s="109">
        <v>617794</v>
      </c>
      <c r="N29" s="695">
        <v>247629</v>
      </c>
      <c r="O29" s="699">
        <v>351304</v>
      </c>
      <c r="P29" s="710">
        <v>0</v>
      </c>
      <c r="Q29" s="466"/>
      <c r="T29" s="166"/>
      <c r="U29" s="166"/>
    </row>
    <row r="30" spans="2:21" ht="14.25" customHeight="1" thickBot="1" x14ac:dyDescent="0.2">
      <c r="B30" s="570" t="s">
        <v>171</v>
      </c>
      <c r="C30" s="570"/>
      <c r="D30" s="571"/>
      <c r="E30" s="351">
        <v>123707719</v>
      </c>
      <c r="F30" s="116">
        <v>138981824</v>
      </c>
      <c r="G30" s="122">
        <v>114118096</v>
      </c>
      <c r="H30" s="355">
        <v>132508765</v>
      </c>
      <c r="I30" s="116">
        <v>142142426</v>
      </c>
      <c r="J30" s="122">
        <v>96590824</v>
      </c>
      <c r="K30" s="409">
        <v>3226245</v>
      </c>
      <c r="L30" s="409">
        <v>4986096</v>
      </c>
      <c r="M30" s="409">
        <v>7433069</v>
      </c>
      <c r="N30" s="696">
        <f>SUM(N8:N29)</f>
        <v>8867607</v>
      </c>
      <c r="O30" s="700">
        <f>SUM(O8:O29)</f>
        <v>4652827</v>
      </c>
      <c r="P30" s="711">
        <f>SUM(P8:P29)</f>
        <v>2584065</v>
      </c>
      <c r="Q30" s="466"/>
      <c r="R30" s="202"/>
      <c r="S30" s="202"/>
      <c r="T30" s="166"/>
      <c r="U30" s="166"/>
    </row>
    <row r="32" spans="2:21" x14ac:dyDescent="0.15">
      <c r="O32" s="166"/>
      <c r="P32" s="166"/>
    </row>
  </sheetData>
  <mergeCells count="32"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</mergeCells>
  <phoneticPr fontId="24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U30"/>
  <sheetViews>
    <sheetView zoomScaleNormal="100" workbookViewId="0">
      <selection activeCell="T25" sqref="T25:T26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75" style="12" customWidth="1"/>
    <col min="5" max="16" width="10.625" style="12" customWidth="1"/>
    <col min="17" max="17" width="10.375" style="12" bestFit="1" customWidth="1"/>
    <col min="18" max="16384" width="9" style="12"/>
  </cols>
  <sheetData>
    <row r="1" spans="1:21" ht="13.5" x14ac:dyDescent="0.15">
      <c r="A1" s="549" t="s">
        <v>46</v>
      </c>
      <c r="B1" s="549"/>
      <c r="C1" s="549"/>
    </row>
    <row r="2" spans="1:21" x14ac:dyDescent="0.15">
      <c r="A2" s="2" t="str">
        <f>+目次!A1</f>
        <v>2025年12月25日更新</v>
      </c>
    </row>
    <row r="3" spans="1:21" ht="13.5" x14ac:dyDescent="0.15">
      <c r="A3" s="33"/>
    </row>
    <row r="4" spans="1:21" ht="18.75" x14ac:dyDescent="0.15">
      <c r="C4" s="167"/>
      <c r="G4" s="16" t="s">
        <v>172</v>
      </c>
      <c r="I4" s="16"/>
      <c r="J4" s="16"/>
    </row>
    <row r="5" spans="1:21" s="17" customFormat="1" ht="12.75" thickBot="1" x14ac:dyDescent="0.2">
      <c r="B5" s="93" t="s">
        <v>138</v>
      </c>
      <c r="C5" s="92"/>
      <c r="D5" s="92"/>
      <c r="E5" s="92"/>
      <c r="F5" s="92"/>
      <c r="G5" s="92"/>
      <c r="H5" s="92"/>
      <c r="I5" s="93"/>
      <c r="J5" s="93"/>
      <c r="K5" s="12"/>
      <c r="L5" s="12"/>
      <c r="M5" s="12"/>
      <c r="O5" s="56"/>
      <c r="P5" s="56" t="s">
        <v>139</v>
      </c>
    </row>
    <row r="6" spans="1:21" ht="14.25" customHeight="1" x14ac:dyDescent="0.15">
      <c r="B6" s="557" t="s">
        <v>140</v>
      </c>
      <c r="C6" s="558"/>
      <c r="D6" s="559"/>
      <c r="E6" s="560" t="s">
        <v>173</v>
      </c>
      <c r="F6" s="584" t="s">
        <v>174</v>
      </c>
      <c r="G6" s="552" t="s">
        <v>175</v>
      </c>
      <c r="H6" s="586" t="s">
        <v>176</v>
      </c>
      <c r="I6" s="562" t="s">
        <v>177</v>
      </c>
      <c r="J6" s="552" t="s">
        <v>178</v>
      </c>
      <c r="K6" s="408" t="s">
        <v>100</v>
      </c>
      <c r="L6" s="408" t="s">
        <v>100</v>
      </c>
      <c r="M6" s="408" t="s">
        <v>179</v>
      </c>
      <c r="N6" s="691" t="s">
        <v>179</v>
      </c>
      <c r="O6" s="701" t="s">
        <v>179</v>
      </c>
      <c r="P6" s="523" t="s">
        <v>179</v>
      </c>
      <c r="Q6" s="467"/>
    </row>
    <row r="7" spans="1:21" ht="14.25" customHeight="1" x14ac:dyDescent="0.15">
      <c r="B7" s="564"/>
      <c r="C7" s="565"/>
      <c r="D7" s="566"/>
      <c r="E7" s="561"/>
      <c r="F7" s="585"/>
      <c r="G7" s="553"/>
      <c r="H7" s="587"/>
      <c r="I7" s="563"/>
      <c r="J7" s="553"/>
      <c r="K7" s="102" t="s">
        <v>83</v>
      </c>
      <c r="L7" s="102" t="s">
        <v>84</v>
      </c>
      <c r="M7" s="102" t="s">
        <v>180</v>
      </c>
      <c r="N7" s="702" t="s">
        <v>181</v>
      </c>
      <c r="O7" s="702" t="s">
        <v>107</v>
      </c>
      <c r="P7" s="471" t="s">
        <v>182</v>
      </c>
      <c r="Q7" s="468"/>
    </row>
    <row r="8" spans="1:21" ht="14.25" customHeight="1" x14ac:dyDescent="0.15">
      <c r="B8" s="554" t="s">
        <v>149</v>
      </c>
      <c r="C8" s="555"/>
      <c r="D8" s="556"/>
      <c r="E8" s="118">
        <v>51368</v>
      </c>
      <c r="F8" s="104">
        <v>199778</v>
      </c>
      <c r="G8" s="117">
        <v>125952</v>
      </c>
      <c r="H8" s="103">
        <v>216905</v>
      </c>
      <c r="I8" s="118">
        <v>36766</v>
      </c>
      <c r="J8" s="117">
        <v>164678</v>
      </c>
      <c r="K8" s="104">
        <v>0</v>
      </c>
      <c r="L8" s="104">
        <v>0</v>
      </c>
      <c r="M8" s="104">
        <v>0</v>
      </c>
      <c r="N8" s="693">
        <v>1014</v>
      </c>
      <c r="O8" s="693">
        <v>0</v>
      </c>
      <c r="P8" s="410">
        <v>0</v>
      </c>
      <c r="Q8" s="472"/>
      <c r="T8" s="166"/>
      <c r="U8" s="166"/>
    </row>
    <row r="9" spans="1:21" ht="14.25" customHeight="1" x14ac:dyDescent="0.15">
      <c r="B9" s="550" t="s">
        <v>150</v>
      </c>
      <c r="C9" s="550"/>
      <c r="D9" s="551"/>
      <c r="E9" s="120">
        <v>12919321</v>
      </c>
      <c r="F9" s="107">
        <v>11410438</v>
      </c>
      <c r="G9" s="119">
        <v>6604559</v>
      </c>
      <c r="H9" s="106">
        <v>14403130</v>
      </c>
      <c r="I9" s="120">
        <v>8498766</v>
      </c>
      <c r="J9" s="119">
        <v>6830669</v>
      </c>
      <c r="K9" s="107">
        <v>376663</v>
      </c>
      <c r="L9" s="107">
        <v>372829</v>
      </c>
      <c r="M9" s="107">
        <v>411467</v>
      </c>
      <c r="N9" s="693">
        <v>326405</v>
      </c>
      <c r="O9" s="703">
        <v>337668</v>
      </c>
      <c r="P9" s="704">
        <v>359318</v>
      </c>
      <c r="Q9"/>
      <c r="T9" s="166"/>
      <c r="U9" s="166"/>
    </row>
    <row r="10" spans="1:21" ht="14.25" customHeight="1" x14ac:dyDescent="0.15">
      <c r="B10" s="550" t="s">
        <v>151</v>
      </c>
      <c r="C10" s="550"/>
      <c r="D10" s="551"/>
      <c r="E10" s="120">
        <v>999512</v>
      </c>
      <c r="F10" s="107">
        <v>879460</v>
      </c>
      <c r="G10" s="119">
        <v>833887</v>
      </c>
      <c r="H10" s="106">
        <v>891016</v>
      </c>
      <c r="I10" s="120">
        <v>854981</v>
      </c>
      <c r="J10" s="119">
        <v>874741</v>
      </c>
      <c r="K10" s="107">
        <v>23326</v>
      </c>
      <c r="L10" s="107">
        <v>24499</v>
      </c>
      <c r="M10" s="107">
        <v>24499</v>
      </c>
      <c r="N10" s="693">
        <v>23389</v>
      </c>
      <c r="O10" s="703">
        <v>47894</v>
      </c>
      <c r="P10" s="704">
        <v>0</v>
      </c>
      <c r="Q10"/>
      <c r="T10" s="166"/>
      <c r="U10" s="166"/>
    </row>
    <row r="11" spans="1:21" ht="14.25" customHeight="1" x14ac:dyDescent="0.15">
      <c r="B11" s="550" t="s">
        <v>152</v>
      </c>
      <c r="C11" s="550"/>
      <c r="D11" s="551"/>
      <c r="E11" s="120">
        <v>4464370</v>
      </c>
      <c r="F11" s="107">
        <v>2134163</v>
      </c>
      <c r="G11" s="119">
        <v>2981527</v>
      </c>
      <c r="H11" s="106">
        <v>3810767</v>
      </c>
      <c r="I11" s="120">
        <v>2366755</v>
      </c>
      <c r="J11" s="119">
        <v>2987441</v>
      </c>
      <c r="K11" s="107">
        <v>172384</v>
      </c>
      <c r="L11" s="107">
        <v>173324</v>
      </c>
      <c r="M11" s="107">
        <v>148704</v>
      </c>
      <c r="N11" s="693">
        <v>175169</v>
      </c>
      <c r="O11" s="703">
        <v>198945</v>
      </c>
      <c r="P11" s="704">
        <v>123346</v>
      </c>
      <c r="Q11"/>
      <c r="T11" s="166"/>
      <c r="U11" s="166"/>
    </row>
    <row r="12" spans="1:21" ht="14.25" customHeight="1" x14ac:dyDescent="0.15">
      <c r="B12" s="550" t="s">
        <v>153</v>
      </c>
      <c r="C12" s="550"/>
      <c r="D12" s="551"/>
      <c r="E12" s="120">
        <v>3360771</v>
      </c>
      <c r="F12" s="107">
        <v>2875492</v>
      </c>
      <c r="G12" s="119">
        <v>3360922</v>
      </c>
      <c r="H12" s="106">
        <v>2952303</v>
      </c>
      <c r="I12" s="120">
        <v>3355556</v>
      </c>
      <c r="J12" s="119">
        <v>3272875</v>
      </c>
      <c r="K12" s="107">
        <v>64042</v>
      </c>
      <c r="L12" s="107">
        <v>323673</v>
      </c>
      <c r="M12" s="107">
        <v>572244</v>
      </c>
      <c r="N12" s="693">
        <v>227790</v>
      </c>
      <c r="O12" s="703">
        <v>313492</v>
      </c>
      <c r="P12" s="704">
        <v>83212</v>
      </c>
      <c r="Q12"/>
      <c r="T12" s="166"/>
      <c r="U12" s="166"/>
    </row>
    <row r="13" spans="1:21" ht="14.25" customHeight="1" x14ac:dyDescent="0.15">
      <c r="B13" s="550" t="s">
        <v>155</v>
      </c>
      <c r="C13" s="550"/>
      <c r="D13" s="551"/>
      <c r="E13" s="120">
        <v>4416152</v>
      </c>
      <c r="F13" s="107">
        <v>2573663</v>
      </c>
      <c r="G13" s="119">
        <v>1791692</v>
      </c>
      <c r="H13" s="106">
        <v>4517498</v>
      </c>
      <c r="I13" s="120">
        <v>2171583</v>
      </c>
      <c r="J13" s="119">
        <v>2190618</v>
      </c>
      <c r="K13" s="107">
        <v>141946</v>
      </c>
      <c r="L13" s="107">
        <v>179750</v>
      </c>
      <c r="M13" s="107">
        <v>146875</v>
      </c>
      <c r="N13" s="693">
        <v>276206</v>
      </c>
      <c r="O13" s="703">
        <v>254852</v>
      </c>
      <c r="P13" s="704">
        <v>229579</v>
      </c>
      <c r="Q13"/>
      <c r="T13" s="166"/>
      <c r="U13" s="166"/>
    </row>
    <row r="14" spans="1:21" ht="14.25" customHeight="1" x14ac:dyDescent="0.15">
      <c r="B14" s="550" t="s">
        <v>157</v>
      </c>
      <c r="C14" s="550"/>
      <c r="D14" s="551"/>
      <c r="E14" s="120">
        <v>0</v>
      </c>
      <c r="F14" s="107">
        <v>0</v>
      </c>
      <c r="G14" s="119">
        <v>0</v>
      </c>
      <c r="H14" s="106">
        <v>0</v>
      </c>
      <c r="I14" s="120">
        <v>0</v>
      </c>
      <c r="J14" s="119">
        <v>0</v>
      </c>
      <c r="K14" s="107">
        <v>0</v>
      </c>
      <c r="L14" s="107">
        <v>0</v>
      </c>
      <c r="M14" s="107">
        <v>0</v>
      </c>
      <c r="N14" s="693">
        <v>0</v>
      </c>
      <c r="O14" s="693">
        <v>0</v>
      </c>
      <c r="P14" s="410"/>
      <c r="Q14" s="472"/>
      <c r="T14" s="166"/>
      <c r="U14" s="166"/>
    </row>
    <row r="15" spans="1:21" ht="14.25" customHeight="1" x14ac:dyDescent="0.15">
      <c r="B15" s="550" t="s">
        <v>156</v>
      </c>
      <c r="C15" s="550"/>
      <c r="D15" s="551"/>
      <c r="E15" s="120">
        <v>831813</v>
      </c>
      <c r="F15" s="107">
        <v>245852</v>
      </c>
      <c r="G15" s="119">
        <v>412420</v>
      </c>
      <c r="H15" s="106">
        <v>758135</v>
      </c>
      <c r="I15" s="120">
        <v>270329</v>
      </c>
      <c r="J15" s="119">
        <v>437039</v>
      </c>
      <c r="K15" s="107">
        <v>24395</v>
      </c>
      <c r="L15" s="107">
        <v>24410</v>
      </c>
      <c r="M15" s="107">
        <v>0</v>
      </c>
      <c r="N15" s="693">
        <v>49074</v>
      </c>
      <c r="O15" s="693">
        <v>0</v>
      </c>
      <c r="P15" s="410">
        <v>24416</v>
      </c>
      <c r="Q15" s="472"/>
      <c r="T15" s="166"/>
      <c r="U15" s="166"/>
    </row>
    <row r="16" spans="1:21" ht="14.25" customHeight="1" x14ac:dyDescent="0.15">
      <c r="B16" s="550" t="s">
        <v>183</v>
      </c>
      <c r="C16" s="550"/>
      <c r="D16" s="551"/>
      <c r="E16" s="120">
        <v>22287</v>
      </c>
      <c r="F16" s="107">
        <v>4925</v>
      </c>
      <c r="G16" s="119">
        <v>15195</v>
      </c>
      <c r="H16" s="106">
        <v>18097</v>
      </c>
      <c r="I16" s="120">
        <v>7066</v>
      </c>
      <c r="J16" s="119">
        <v>12581</v>
      </c>
      <c r="K16" s="107">
        <v>0</v>
      </c>
      <c r="L16" s="107">
        <v>497</v>
      </c>
      <c r="M16" s="107">
        <v>44992</v>
      </c>
      <c r="N16" s="693">
        <v>46142</v>
      </c>
      <c r="O16" s="703">
        <v>2559</v>
      </c>
      <c r="P16" s="704">
        <v>84984</v>
      </c>
      <c r="Q16"/>
      <c r="T16" s="166"/>
      <c r="U16" s="166"/>
    </row>
    <row r="17" spans="2:21" ht="14.25" customHeight="1" x14ac:dyDescent="0.15">
      <c r="B17" s="550" t="s">
        <v>184</v>
      </c>
      <c r="C17" s="550"/>
      <c r="D17" s="551"/>
      <c r="E17" s="120">
        <v>717118</v>
      </c>
      <c r="F17" s="107">
        <v>998618</v>
      </c>
      <c r="G17" s="119">
        <v>984988</v>
      </c>
      <c r="H17" s="106">
        <v>830296</v>
      </c>
      <c r="I17" s="120">
        <v>1011113</v>
      </c>
      <c r="J17" s="119">
        <v>944229</v>
      </c>
      <c r="K17" s="107">
        <v>119748</v>
      </c>
      <c r="L17" s="107">
        <v>109455</v>
      </c>
      <c r="M17" s="107">
        <v>167086</v>
      </c>
      <c r="N17" s="693">
        <v>11672</v>
      </c>
      <c r="O17" s="703">
        <v>98466</v>
      </c>
      <c r="P17" s="704">
        <v>120090</v>
      </c>
      <c r="Q17"/>
      <c r="T17" s="166"/>
      <c r="U17" s="166"/>
    </row>
    <row r="18" spans="2:21" ht="14.25" customHeight="1" x14ac:dyDescent="0.15">
      <c r="B18" s="550" t="s">
        <v>162</v>
      </c>
      <c r="C18" s="550"/>
      <c r="D18" s="551"/>
      <c r="E18" s="120">
        <v>0</v>
      </c>
      <c r="F18" s="107">
        <v>0</v>
      </c>
      <c r="G18" s="119">
        <v>0</v>
      </c>
      <c r="H18" s="106">
        <v>0</v>
      </c>
      <c r="I18" s="120">
        <v>0</v>
      </c>
      <c r="J18" s="119">
        <v>0</v>
      </c>
      <c r="K18" s="109">
        <v>0</v>
      </c>
      <c r="L18" s="109">
        <v>0</v>
      </c>
      <c r="M18" s="109">
        <v>0</v>
      </c>
      <c r="N18" s="470">
        <v>0</v>
      </c>
      <c r="O18" s="693">
        <v>0</v>
      </c>
      <c r="P18" s="410"/>
      <c r="Q18" s="472"/>
      <c r="T18" s="166"/>
      <c r="U18" s="166"/>
    </row>
    <row r="19" spans="2:21" ht="14.25" customHeight="1" x14ac:dyDescent="0.15">
      <c r="B19" s="550" t="s">
        <v>160</v>
      </c>
      <c r="C19" s="550"/>
      <c r="D19" s="551"/>
      <c r="E19" s="120">
        <v>313841</v>
      </c>
      <c r="F19" s="107">
        <v>333088</v>
      </c>
      <c r="G19" s="119">
        <v>276996</v>
      </c>
      <c r="H19" s="106">
        <v>196851</v>
      </c>
      <c r="I19" s="120">
        <v>392656</v>
      </c>
      <c r="J19" s="119">
        <v>276146</v>
      </c>
      <c r="K19" s="109">
        <v>39378</v>
      </c>
      <c r="L19" s="109">
        <v>0</v>
      </c>
      <c r="M19" s="109">
        <v>0</v>
      </c>
      <c r="N19" s="470">
        <v>0</v>
      </c>
      <c r="O19" s="693">
        <v>0</v>
      </c>
      <c r="P19" s="410"/>
      <c r="Q19" s="472"/>
      <c r="T19" s="166"/>
      <c r="U19" s="166"/>
    </row>
    <row r="20" spans="2:21" ht="14.25" customHeight="1" x14ac:dyDescent="0.15">
      <c r="B20" s="579" t="s">
        <v>185</v>
      </c>
      <c r="C20" s="580"/>
      <c r="D20" s="581"/>
      <c r="E20" s="120">
        <v>0</v>
      </c>
      <c r="F20" s="107">
        <v>0</v>
      </c>
      <c r="G20" s="119">
        <v>0</v>
      </c>
      <c r="H20" s="106">
        <v>0</v>
      </c>
      <c r="I20" s="120">
        <v>0</v>
      </c>
      <c r="J20" s="119">
        <v>0</v>
      </c>
      <c r="K20" s="109">
        <v>0</v>
      </c>
      <c r="L20" s="109">
        <v>0</v>
      </c>
      <c r="M20" s="109">
        <v>0</v>
      </c>
      <c r="N20" s="470">
        <v>0</v>
      </c>
      <c r="O20" s="693">
        <v>0</v>
      </c>
      <c r="P20" s="410"/>
      <c r="Q20" s="472"/>
      <c r="T20" s="166"/>
      <c r="U20" s="166"/>
    </row>
    <row r="21" spans="2:21" ht="14.25" customHeight="1" x14ac:dyDescent="0.15">
      <c r="B21" s="550" t="s">
        <v>186</v>
      </c>
      <c r="C21" s="550"/>
      <c r="D21" s="551"/>
      <c r="E21" s="120">
        <v>0</v>
      </c>
      <c r="F21" s="107">
        <v>0</v>
      </c>
      <c r="G21" s="119">
        <v>0</v>
      </c>
      <c r="H21" s="106">
        <v>0</v>
      </c>
      <c r="I21" s="120">
        <v>0</v>
      </c>
      <c r="J21" s="119">
        <v>0</v>
      </c>
      <c r="K21" s="109">
        <v>0</v>
      </c>
      <c r="L21" s="109">
        <v>0</v>
      </c>
      <c r="M21" s="109">
        <v>0</v>
      </c>
      <c r="N21" s="470">
        <v>0</v>
      </c>
      <c r="O21" s="693">
        <v>0</v>
      </c>
      <c r="P21" s="410"/>
      <c r="Q21" s="469"/>
      <c r="T21" s="166"/>
      <c r="U21" s="166"/>
    </row>
    <row r="22" spans="2:21" ht="14.25" customHeight="1" x14ac:dyDescent="0.15">
      <c r="B22" s="550" t="s">
        <v>187</v>
      </c>
      <c r="C22" s="550"/>
      <c r="D22" s="551"/>
      <c r="E22" s="120">
        <v>0</v>
      </c>
      <c r="F22" s="107">
        <v>0</v>
      </c>
      <c r="G22" s="119">
        <v>0</v>
      </c>
      <c r="H22" s="106">
        <v>0</v>
      </c>
      <c r="I22" s="120">
        <v>0</v>
      </c>
      <c r="J22" s="119">
        <v>0</v>
      </c>
      <c r="K22" s="109">
        <v>0</v>
      </c>
      <c r="L22" s="109">
        <v>0</v>
      </c>
      <c r="M22" s="109">
        <v>0</v>
      </c>
      <c r="N22" s="470">
        <v>0</v>
      </c>
      <c r="O22" s="693">
        <v>0</v>
      </c>
      <c r="P22" s="410"/>
      <c r="Q22" s="469"/>
      <c r="T22" s="166"/>
      <c r="U22" s="166"/>
    </row>
    <row r="23" spans="2:21" ht="14.25" customHeight="1" x14ac:dyDescent="0.15">
      <c r="B23" s="572" t="s">
        <v>188</v>
      </c>
      <c r="C23" s="573"/>
      <c r="D23" s="574"/>
      <c r="E23" s="350">
        <v>0</v>
      </c>
      <c r="F23" s="111">
        <v>0</v>
      </c>
      <c r="G23" s="121">
        <v>0</v>
      </c>
      <c r="H23" s="110">
        <v>0</v>
      </c>
      <c r="I23" s="350">
        <v>0</v>
      </c>
      <c r="J23" s="121">
        <v>0</v>
      </c>
      <c r="K23" s="113">
        <v>0</v>
      </c>
      <c r="L23" s="113">
        <v>0</v>
      </c>
      <c r="M23" s="113">
        <v>0</v>
      </c>
      <c r="N23" s="422">
        <v>0</v>
      </c>
      <c r="O23" s="694">
        <v>0</v>
      </c>
      <c r="P23" s="705"/>
      <c r="Q23" s="469"/>
      <c r="T23" s="166"/>
      <c r="U23" s="166"/>
    </row>
    <row r="24" spans="2:21" ht="14.25" customHeight="1" x14ac:dyDescent="0.15">
      <c r="B24" s="550" t="s">
        <v>189</v>
      </c>
      <c r="C24" s="550"/>
      <c r="D24" s="551"/>
      <c r="E24" s="120">
        <v>0</v>
      </c>
      <c r="F24" s="107">
        <v>0</v>
      </c>
      <c r="G24" s="119">
        <v>0</v>
      </c>
      <c r="H24" s="106">
        <v>0</v>
      </c>
      <c r="I24" s="120">
        <v>0</v>
      </c>
      <c r="J24" s="119">
        <v>0</v>
      </c>
      <c r="K24" s="109">
        <v>0</v>
      </c>
      <c r="L24" s="109">
        <v>0</v>
      </c>
      <c r="M24" s="109">
        <v>0</v>
      </c>
      <c r="N24" s="470">
        <v>0</v>
      </c>
      <c r="O24" s="693">
        <v>0</v>
      </c>
      <c r="P24" s="410"/>
      <c r="Q24" s="469"/>
      <c r="T24" s="166"/>
      <c r="U24" s="166"/>
    </row>
    <row r="25" spans="2:21" ht="14.25" customHeight="1" x14ac:dyDescent="0.15">
      <c r="B25" s="550" t="s">
        <v>167</v>
      </c>
      <c r="C25" s="550"/>
      <c r="D25" s="551"/>
      <c r="E25" s="120">
        <v>0</v>
      </c>
      <c r="F25" s="107">
        <v>5081</v>
      </c>
      <c r="G25" s="119">
        <v>0</v>
      </c>
      <c r="H25" s="106">
        <v>0</v>
      </c>
      <c r="I25" s="120">
        <v>0</v>
      </c>
      <c r="J25" s="119">
        <v>0</v>
      </c>
      <c r="K25" s="109">
        <v>0</v>
      </c>
      <c r="L25" s="109">
        <v>0</v>
      </c>
      <c r="M25" s="109">
        <v>0</v>
      </c>
      <c r="N25" s="470">
        <v>0</v>
      </c>
      <c r="O25" s="693">
        <v>0</v>
      </c>
      <c r="P25" s="410"/>
      <c r="Q25" s="469"/>
      <c r="T25" s="166"/>
      <c r="U25" s="166"/>
    </row>
    <row r="26" spans="2:21" ht="14.25" customHeight="1" x14ac:dyDescent="0.15">
      <c r="B26" s="550" t="s">
        <v>170</v>
      </c>
      <c r="C26" s="550" t="s">
        <v>170</v>
      </c>
      <c r="D26" s="551"/>
      <c r="E26" s="120">
        <v>424002</v>
      </c>
      <c r="F26" s="107">
        <v>1049424</v>
      </c>
      <c r="G26" s="119">
        <v>137953</v>
      </c>
      <c r="H26" s="106">
        <v>579191</v>
      </c>
      <c r="I26" s="120">
        <v>810485</v>
      </c>
      <c r="J26" s="119">
        <v>239379</v>
      </c>
      <c r="K26" s="109">
        <v>51530</v>
      </c>
      <c r="L26" s="109">
        <v>0</v>
      </c>
      <c r="M26" s="109">
        <v>0</v>
      </c>
      <c r="N26" s="422">
        <v>0</v>
      </c>
      <c r="O26" s="694">
        <v>0</v>
      </c>
      <c r="P26" s="705"/>
      <c r="Q26" s="469"/>
      <c r="T26" s="166"/>
      <c r="U26" s="166"/>
    </row>
    <row r="27" spans="2:21" ht="14.25" customHeight="1" thickBot="1" x14ac:dyDescent="0.2">
      <c r="B27" s="582" t="s">
        <v>171</v>
      </c>
      <c r="C27" s="582"/>
      <c r="D27" s="583"/>
      <c r="E27" s="351">
        <v>28520555</v>
      </c>
      <c r="F27" s="116">
        <v>22709982</v>
      </c>
      <c r="G27" s="122">
        <v>17526091</v>
      </c>
      <c r="H27" s="115">
        <v>29174189</v>
      </c>
      <c r="I27" s="351">
        <v>19776056</v>
      </c>
      <c r="J27" s="122">
        <v>18230396</v>
      </c>
      <c r="K27" s="411">
        <v>1013412</v>
      </c>
      <c r="L27" s="411">
        <v>1208437</v>
      </c>
      <c r="M27" s="411">
        <v>1515867</v>
      </c>
      <c r="N27" s="696">
        <f>SUM(N8:N26)</f>
        <v>1136861</v>
      </c>
      <c r="O27" s="696">
        <f>SUM(O8:O26)</f>
        <v>1253876</v>
      </c>
      <c r="P27" s="706">
        <f>SUM(P8:P26)</f>
        <v>1024945</v>
      </c>
      <c r="Q27" s="469"/>
      <c r="T27" s="166"/>
      <c r="U27" s="166"/>
    </row>
    <row r="28" spans="2:21" x14ac:dyDescent="0.15">
      <c r="B28" s="17" t="s">
        <v>190</v>
      </c>
      <c r="C28" s="17" t="s">
        <v>191</v>
      </c>
      <c r="D28" s="17"/>
    </row>
    <row r="29" spans="2:21" x14ac:dyDescent="0.15">
      <c r="O29" s="166"/>
      <c r="P29" s="166"/>
    </row>
    <row r="30" spans="2:21" x14ac:dyDescent="0.15">
      <c r="J30" s="166"/>
      <c r="O30" s="166"/>
      <c r="P30" s="166"/>
    </row>
  </sheetData>
  <mergeCells count="29">
    <mergeCell ref="A1:C1"/>
    <mergeCell ref="H6:H7"/>
    <mergeCell ref="J6:J7"/>
    <mergeCell ref="B12:D12"/>
    <mergeCell ref="B13:D13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B27:D27"/>
    <mergeCell ref="B22:D22"/>
    <mergeCell ref="B21:D21"/>
    <mergeCell ref="B24:D24"/>
    <mergeCell ref="B20:D20"/>
    <mergeCell ref="B25:D25"/>
    <mergeCell ref="B23:D23"/>
    <mergeCell ref="B26:D26"/>
  </mergeCells>
  <phoneticPr fontId="9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P32"/>
  <sheetViews>
    <sheetView zoomScaleNormal="100" zoomScaleSheetLayoutView="80" workbookViewId="0">
      <selection activeCell="R35" sqref="R35"/>
    </sheetView>
  </sheetViews>
  <sheetFormatPr defaultColWidth="9" defaultRowHeight="12" x14ac:dyDescent="0.15"/>
  <cols>
    <col min="1" max="1" width="9" style="18"/>
    <col min="2" max="2" width="4.625" style="18" customWidth="1"/>
    <col min="3" max="3" width="8.125" style="18" customWidth="1"/>
    <col min="4" max="4" width="4.875" style="18" customWidth="1"/>
    <col min="5" max="6" width="11.625" style="18" customWidth="1"/>
    <col min="7" max="7" width="9" style="18"/>
    <col min="8" max="8" width="7.375" style="18" customWidth="1"/>
    <col min="9" max="9" width="4.625" style="18" customWidth="1"/>
    <col min="10" max="12" width="11.625" style="18" customWidth="1"/>
    <col min="13" max="13" width="9" style="18"/>
    <col min="14" max="14" width="9.375" style="18" bestFit="1" customWidth="1"/>
    <col min="15" max="16384" width="9" style="18"/>
  </cols>
  <sheetData>
    <row r="1" spans="1:12" ht="13.5" x14ac:dyDescent="0.15">
      <c r="A1" s="33" t="s">
        <v>46</v>
      </c>
    </row>
    <row r="2" spans="1:12" x14ac:dyDescent="0.15">
      <c r="A2" s="2" t="str">
        <f>+目次!A1</f>
        <v>2025年12月25日更新</v>
      </c>
    </row>
    <row r="3" spans="1:12" ht="13.5" x14ac:dyDescent="0.15">
      <c r="A3" s="33"/>
    </row>
    <row r="4" spans="1:12" x14ac:dyDescent="0.15">
      <c r="C4" s="167"/>
    </row>
    <row r="5" spans="1:12" x14ac:dyDescent="0.15">
      <c r="B5" s="167"/>
    </row>
    <row r="7" spans="1:12" x14ac:dyDescent="0.15">
      <c r="B7" s="76"/>
    </row>
    <row r="8" spans="1:12" ht="17.25" x14ac:dyDescent="0.2">
      <c r="A8" s="169"/>
      <c r="C8" s="19" t="s">
        <v>192</v>
      </c>
      <c r="D8" s="1"/>
      <c r="E8" s="3"/>
      <c r="F8" s="3"/>
      <c r="G8" s="1"/>
      <c r="H8" s="1"/>
      <c r="I8" s="19" t="s">
        <v>193</v>
      </c>
      <c r="J8" s="1"/>
      <c r="K8" s="3"/>
      <c r="L8" s="1"/>
    </row>
    <row r="9" spans="1:12" s="20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7"/>
      <c r="L9" s="158" t="s">
        <v>194</v>
      </c>
    </row>
    <row r="10" spans="1:12" s="20" customFormat="1" ht="14.25" customHeight="1" x14ac:dyDescent="0.15">
      <c r="C10" s="9" t="s">
        <v>195</v>
      </c>
      <c r="D10" s="9"/>
      <c r="E10" s="9"/>
      <c r="F10" s="28" t="s">
        <v>196</v>
      </c>
      <c r="G10" s="4"/>
      <c r="H10" s="9" t="s">
        <v>197</v>
      </c>
      <c r="I10" s="9"/>
      <c r="J10" s="9"/>
      <c r="K10" s="9"/>
      <c r="L10" s="23" t="s">
        <v>198</v>
      </c>
    </row>
    <row r="11" spans="1:12" ht="14.25" customHeight="1" x14ac:dyDescent="0.15">
      <c r="C11" s="604" t="s">
        <v>63</v>
      </c>
      <c r="D11" s="605"/>
      <c r="E11" s="600" t="s">
        <v>64</v>
      </c>
      <c r="F11" s="602" t="s">
        <v>65</v>
      </c>
      <c r="G11" s="4"/>
      <c r="H11" s="604" t="s">
        <v>63</v>
      </c>
      <c r="I11" s="605"/>
      <c r="J11" s="596" t="s">
        <v>199</v>
      </c>
      <c r="K11" s="596" t="s">
        <v>200</v>
      </c>
      <c r="L11" s="596" t="s">
        <v>201</v>
      </c>
    </row>
    <row r="12" spans="1:12" ht="14.25" customHeight="1" x14ac:dyDescent="0.15">
      <c r="C12" s="598" t="s">
        <v>202</v>
      </c>
      <c r="D12" s="599"/>
      <c r="E12" s="588"/>
      <c r="F12" s="603"/>
      <c r="G12" s="4"/>
      <c r="H12" s="598" t="s">
        <v>202</v>
      </c>
      <c r="I12" s="599"/>
      <c r="J12" s="597"/>
      <c r="K12" s="597"/>
      <c r="L12" s="597"/>
    </row>
    <row r="13" spans="1:12" ht="14.25" customHeight="1" x14ac:dyDescent="0.15">
      <c r="C13" s="600" t="s">
        <v>71</v>
      </c>
      <c r="D13" s="601"/>
      <c r="E13" s="61">
        <v>124058</v>
      </c>
      <c r="F13" s="69">
        <v>867031</v>
      </c>
      <c r="G13" s="4"/>
      <c r="H13" s="600" t="s">
        <v>71</v>
      </c>
      <c r="I13" s="601"/>
      <c r="J13" s="69">
        <v>172508</v>
      </c>
      <c r="K13" s="61">
        <v>80204</v>
      </c>
      <c r="L13" s="69">
        <v>252131</v>
      </c>
    </row>
    <row r="14" spans="1:12" ht="14.25" customHeight="1" x14ac:dyDescent="0.15">
      <c r="C14" s="588" t="s">
        <v>72</v>
      </c>
      <c r="D14" s="589"/>
      <c r="E14" s="62">
        <v>100064</v>
      </c>
      <c r="F14" s="70">
        <v>694914</v>
      </c>
      <c r="G14" s="4"/>
      <c r="H14" s="592" t="s">
        <v>72</v>
      </c>
      <c r="I14" s="593"/>
      <c r="J14" s="70">
        <v>179373</v>
      </c>
      <c r="K14" s="62">
        <v>79208</v>
      </c>
      <c r="L14" s="70">
        <v>258581</v>
      </c>
    </row>
    <row r="15" spans="1:12" ht="14.25" customHeight="1" x14ac:dyDescent="0.15">
      <c r="C15" s="590" t="s">
        <v>203</v>
      </c>
      <c r="D15" s="591"/>
      <c r="E15" s="60">
        <v>119926</v>
      </c>
      <c r="F15" s="60">
        <v>676186</v>
      </c>
      <c r="G15" s="4"/>
      <c r="H15" s="594" t="s">
        <v>203</v>
      </c>
      <c r="I15" s="595"/>
      <c r="J15" s="60">
        <v>173706</v>
      </c>
      <c r="K15" s="60">
        <v>76257</v>
      </c>
      <c r="L15" s="60">
        <v>249963</v>
      </c>
    </row>
    <row r="16" spans="1:12" ht="14.25" customHeight="1" x14ac:dyDescent="0.15">
      <c r="C16" s="600" t="s">
        <v>204</v>
      </c>
      <c r="D16" s="606"/>
      <c r="E16" s="61">
        <v>114227</v>
      </c>
      <c r="F16" s="69">
        <v>800909</v>
      </c>
      <c r="G16" s="4"/>
      <c r="H16" s="600" t="s">
        <v>204</v>
      </c>
      <c r="I16" s="606"/>
      <c r="J16" s="61">
        <v>172375</v>
      </c>
      <c r="K16" s="61">
        <v>81909</v>
      </c>
      <c r="L16" s="69">
        <v>254284</v>
      </c>
    </row>
    <row r="17" spans="3:16" ht="14.25" customHeight="1" x14ac:dyDescent="0.15">
      <c r="C17" s="588" t="s">
        <v>205</v>
      </c>
      <c r="D17" s="589"/>
      <c r="E17" s="62">
        <v>122846</v>
      </c>
      <c r="F17" s="70">
        <v>723912</v>
      </c>
      <c r="G17" s="4"/>
      <c r="H17" s="588" t="s">
        <v>205</v>
      </c>
      <c r="I17" s="589"/>
      <c r="J17" s="70">
        <v>177343</v>
      </c>
      <c r="K17" s="62">
        <v>76470</v>
      </c>
      <c r="L17" s="70">
        <v>253813</v>
      </c>
    </row>
    <row r="18" spans="3:16" ht="14.25" customHeight="1" x14ac:dyDescent="0.15">
      <c r="C18" s="590" t="s">
        <v>206</v>
      </c>
      <c r="D18" s="607"/>
      <c r="E18" s="60">
        <v>107862</v>
      </c>
      <c r="F18" s="385">
        <v>661800</v>
      </c>
      <c r="G18" s="4"/>
      <c r="H18" s="590" t="s">
        <v>206</v>
      </c>
      <c r="I18" s="607"/>
      <c r="J18" s="385">
        <v>175557</v>
      </c>
      <c r="K18" s="60">
        <v>76812</v>
      </c>
      <c r="L18" s="385">
        <v>252369</v>
      </c>
      <c r="N18" s="174"/>
    </row>
    <row r="19" spans="3:16" ht="14.25" customHeight="1" x14ac:dyDescent="0.15">
      <c r="C19" s="99" t="s">
        <v>96</v>
      </c>
      <c r="D19" s="67" t="s">
        <v>75</v>
      </c>
      <c r="E19" s="71">
        <v>27763</v>
      </c>
      <c r="F19" s="62">
        <v>96480</v>
      </c>
      <c r="G19" s="4"/>
      <c r="H19" s="99" t="s">
        <v>96</v>
      </c>
      <c r="I19" s="67" t="s">
        <v>75</v>
      </c>
      <c r="J19" s="71">
        <v>17029</v>
      </c>
      <c r="K19" s="71">
        <v>7349</v>
      </c>
      <c r="L19" s="62">
        <v>24378</v>
      </c>
    </row>
    <row r="20" spans="3:16" ht="14.25" customHeight="1" x14ac:dyDescent="0.15">
      <c r="C20" s="99"/>
      <c r="D20" s="67" t="s">
        <v>76</v>
      </c>
      <c r="E20" s="71">
        <v>10322</v>
      </c>
      <c r="F20" s="62">
        <v>37914</v>
      </c>
      <c r="G20" s="4"/>
      <c r="H20" s="99"/>
      <c r="I20" s="67" t="s">
        <v>76</v>
      </c>
      <c r="J20" s="71">
        <v>16084</v>
      </c>
      <c r="K20" s="71">
        <v>7485</v>
      </c>
      <c r="L20" s="62">
        <v>23569</v>
      </c>
    </row>
    <row r="21" spans="3:16" ht="14.25" customHeight="1" x14ac:dyDescent="0.15">
      <c r="C21" s="99"/>
      <c r="D21" s="67" t="s">
        <v>77</v>
      </c>
      <c r="E21" s="71">
        <v>5910</v>
      </c>
      <c r="F21" s="62">
        <v>21497</v>
      </c>
      <c r="G21" s="4"/>
      <c r="H21" s="99"/>
      <c r="I21" s="67" t="s">
        <v>77</v>
      </c>
      <c r="J21" s="71">
        <v>15087</v>
      </c>
      <c r="K21" s="71">
        <v>6588</v>
      </c>
      <c r="L21" s="62">
        <v>21675</v>
      </c>
    </row>
    <row r="22" spans="3:16" ht="14.25" customHeight="1" x14ac:dyDescent="0.15">
      <c r="C22" s="99"/>
      <c r="D22" s="67" t="s">
        <v>78</v>
      </c>
      <c r="E22" s="71">
        <v>11671</v>
      </c>
      <c r="F22" s="62">
        <v>83690</v>
      </c>
      <c r="G22" s="4"/>
      <c r="H22" s="99"/>
      <c r="I22" s="67" t="s">
        <v>78</v>
      </c>
      <c r="J22" s="71">
        <v>14701</v>
      </c>
      <c r="K22" s="71">
        <v>6494</v>
      </c>
      <c r="L22" s="62">
        <v>21195</v>
      </c>
    </row>
    <row r="23" spans="3:16" ht="14.25" customHeight="1" x14ac:dyDescent="0.15">
      <c r="C23" s="99"/>
      <c r="D23" s="67" t="s">
        <v>79</v>
      </c>
      <c r="E23" s="71">
        <v>501</v>
      </c>
      <c r="F23" s="62">
        <v>23931</v>
      </c>
      <c r="G23" s="4"/>
      <c r="H23" s="99"/>
      <c r="I23" s="67" t="s">
        <v>79</v>
      </c>
      <c r="J23" s="71">
        <v>14537</v>
      </c>
      <c r="K23" s="71">
        <v>6398</v>
      </c>
      <c r="L23" s="62">
        <v>20935</v>
      </c>
    </row>
    <row r="24" spans="3:16" ht="14.25" customHeight="1" x14ac:dyDescent="0.15">
      <c r="C24" s="99" t="s">
        <v>207</v>
      </c>
      <c r="D24" s="67" t="s">
        <v>81</v>
      </c>
      <c r="E24" s="71">
        <v>5500</v>
      </c>
      <c r="F24" s="62">
        <v>26445</v>
      </c>
      <c r="G24" s="4"/>
      <c r="H24" s="99" t="s">
        <v>207</v>
      </c>
      <c r="I24" s="67" t="s">
        <v>81</v>
      </c>
      <c r="J24" s="71">
        <v>14461</v>
      </c>
      <c r="K24" s="71">
        <v>6502</v>
      </c>
      <c r="L24" s="62">
        <v>20963</v>
      </c>
      <c r="P24" s="174"/>
    </row>
    <row r="25" spans="3:16" ht="14.25" customHeight="1" x14ac:dyDescent="0.15">
      <c r="C25" s="99"/>
      <c r="D25" s="67" t="s">
        <v>82</v>
      </c>
      <c r="E25" s="71">
        <v>5624</v>
      </c>
      <c r="F25" s="62">
        <v>46386</v>
      </c>
      <c r="G25" s="4"/>
      <c r="H25" s="99"/>
      <c r="I25" s="67" t="s">
        <v>82</v>
      </c>
      <c r="J25" s="71">
        <v>15156</v>
      </c>
      <c r="K25" s="71">
        <v>6830</v>
      </c>
      <c r="L25" s="62">
        <v>21986</v>
      </c>
    </row>
    <row r="26" spans="3:16" ht="14.25" customHeight="1" x14ac:dyDescent="0.15">
      <c r="C26" s="99"/>
      <c r="D26" s="67" t="s">
        <v>83</v>
      </c>
      <c r="E26" s="71">
        <v>0</v>
      </c>
      <c r="F26" s="62">
        <v>39550</v>
      </c>
      <c r="G26" s="4"/>
      <c r="H26" s="99"/>
      <c r="I26" s="67" t="s">
        <v>83</v>
      </c>
      <c r="J26" s="71">
        <v>12955</v>
      </c>
      <c r="K26" s="71">
        <v>5695</v>
      </c>
      <c r="L26" s="62">
        <v>18650</v>
      </c>
    </row>
    <row r="27" spans="3:16" ht="14.25" customHeight="1" x14ac:dyDescent="0.15">
      <c r="C27" s="99"/>
      <c r="D27" s="67" t="s">
        <v>84</v>
      </c>
      <c r="E27" s="71">
        <v>15811</v>
      </c>
      <c r="F27" s="62">
        <v>61974</v>
      </c>
      <c r="G27" s="4"/>
      <c r="H27" s="99"/>
      <c r="I27" s="67" t="s">
        <v>84</v>
      </c>
      <c r="J27" s="71">
        <v>15430</v>
      </c>
      <c r="K27" s="71">
        <v>7547</v>
      </c>
      <c r="L27" s="62">
        <v>22977</v>
      </c>
    </row>
    <row r="28" spans="3:16" ht="14.25" customHeight="1" x14ac:dyDescent="0.15">
      <c r="C28" s="99"/>
      <c r="D28" s="67" t="s">
        <v>105</v>
      </c>
      <c r="E28" s="71">
        <v>11006</v>
      </c>
      <c r="F28" s="62">
        <v>29389</v>
      </c>
      <c r="G28" s="4"/>
      <c r="H28" s="99"/>
      <c r="I28" s="67" t="s">
        <v>105</v>
      </c>
      <c r="J28" s="71">
        <v>16045</v>
      </c>
      <c r="K28" s="71">
        <v>6275</v>
      </c>
      <c r="L28" s="62">
        <v>22320</v>
      </c>
    </row>
    <row r="29" spans="3:16" ht="14.25" customHeight="1" x14ac:dyDescent="0.15">
      <c r="C29" s="99"/>
      <c r="D29" s="473" t="s">
        <v>106</v>
      </c>
      <c r="E29" s="474">
        <v>22420</v>
      </c>
      <c r="F29" s="475">
        <v>83387</v>
      </c>
      <c r="G29" s="4"/>
      <c r="H29" s="99"/>
      <c r="I29" s="473" t="s">
        <v>208</v>
      </c>
      <c r="J29" s="474">
        <v>10886</v>
      </c>
      <c r="K29" s="474">
        <v>4901</v>
      </c>
      <c r="L29" s="475">
        <f>SUM(J29:K29)</f>
        <v>15787</v>
      </c>
    </row>
    <row r="30" spans="3:16" ht="14.25" customHeight="1" x14ac:dyDescent="0.15">
      <c r="C30" s="99"/>
      <c r="D30" s="473" t="s">
        <v>107</v>
      </c>
      <c r="E30" s="474">
        <v>10899</v>
      </c>
      <c r="F30" s="475">
        <v>77987</v>
      </c>
      <c r="G30" s="4"/>
      <c r="H30" s="99"/>
      <c r="I30" s="509" t="s">
        <v>107</v>
      </c>
      <c r="J30" s="475">
        <v>15796</v>
      </c>
      <c r="K30" s="475">
        <v>6583</v>
      </c>
      <c r="L30" s="475">
        <v>22379</v>
      </c>
    </row>
    <row r="31" spans="3:16" ht="14.25" customHeight="1" x14ac:dyDescent="0.15">
      <c r="C31" s="100"/>
      <c r="D31" s="413" t="s">
        <v>108</v>
      </c>
      <c r="E31" s="414">
        <v>16401</v>
      </c>
      <c r="F31" s="415">
        <v>27223</v>
      </c>
      <c r="G31" s="4"/>
      <c r="H31" s="100"/>
      <c r="I31" s="477" t="s">
        <v>75</v>
      </c>
      <c r="J31" s="520">
        <v>17270</v>
      </c>
      <c r="K31" s="521">
        <v>7364</v>
      </c>
      <c r="L31" s="415">
        <v>24634</v>
      </c>
    </row>
    <row r="32" spans="3:16" x14ac:dyDescent="0.15">
      <c r="D32" s="473"/>
      <c r="E32" s="476"/>
      <c r="F32" s="476"/>
      <c r="I32" s="473"/>
      <c r="J32" s="412"/>
      <c r="K32" s="412"/>
      <c r="L32" s="476"/>
    </row>
  </sheetData>
  <mergeCells count="21">
    <mergeCell ref="H16:I16"/>
    <mergeCell ref="C16:D16"/>
    <mergeCell ref="H18:I18"/>
    <mergeCell ref="C18:D18"/>
    <mergeCell ref="C17:D17"/>
    <mergeCell ref="H17:I17"/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</mergeCells>
  <phoneticPr fontId="4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X31"/>
  <sheetViews>
    <sheetView zoomScaleNormal="100" workbookViewId="0">
      <selection activeCell="S33" sqref="S33"/>
    </sheetView>
  </sheetViews>
  <sheetFormatPr defaultColWidth="9" defaultRowHeight="13.5" x14ac:dyDescent="0.15"/>
  <cols>
    <col min="1" max="1" width="1.625" style="18" customWidth="1"/>
    <col min="2" max="2" width="6.25" style="18" customWidth="1"/>
    <col min="3" max="3" width="4.375" style="18" customWidth="1"/>
    <col min="4" max="4" width="7" style="18" customWidth="1"/>
    <col min="5" max="5" width="6.625" style="18" customWidth="1"/>
    <col min="6" max="6" width="7.75" style="18" customWidth="1"/>
    <col min="7" max="7" width="7.125" style="18" customWidth="1"/>
    <col min="8" max="8" width="7.875" style="18" customWidth="1"/>
    <col min="9" max="9" width="6.625" style="18" customWidth="1"/>
    <col min="10" max="11" width="7.625" style="18" customWidth="1"/>
    <col min="12" max="12" width="6.625" style="18" customWidth="1"/>
    <col min="13" max="13" width="7" style="18" customWidth="1"/>
    <col min="14" max="14" width="6.75" style="18" customWidth="1"/>
    <col min="15" max="15" width="7.125" style="18" customWidth="1"/>
    <col min="16" max="16" width="5.875" style="18" customWidth="1"/>
    <col min="17" max="17" width="6.625" style="18" customWidth="1"/>
    <col min="18" max="18" width="8" style="18" customWidth="1"/>
    <col min="19" max="19" width="10" style="18" customWidth="1"/>
    <col min="20" max="20" width="9.625" style="18" customWidth="1"/>
    <col min="21" max="21" width="1" style="18" customWidth="1"/>
    <col min="22" max="22" width="9.875" bestFit="1" customWidth="1"/>
    <col min="23" max="23" width="8" style="18" customWidth="1"/>
    <col min="24" max="24" width="11.375" style="18" customWidth="1"/>
    <col min="25" max="25" width="5.375" style="18" customWidth="1"/>
    <col min="26" max="16384" width="9" style="18"/>
  </cols>
  <sheetData>
    <row r="1" spans="1:24" x14ac:dyDescent="0.15">
      <c r="A1" s="549" t="s">
        <v>46</v>
      </c>
      <c r="B1" s="549"/>
      <c r="C1" s="549"/>
    </row>
    <row r="2" spans="1:24" x14ac:dyDescent="0.15">
      <c r="A2" s="2" t="str">
        <f>+目次!A1</f>
        <v>2025年12月25日更新</v>
      </c>
    </row>
    <row r="3" spans="1:24" x14ac:dyDescent="0.15">
      <c r="A3" s="33"/>
    </row>
    <row r="4" spans="1:24" x14ac:dyDescent="0.15">
      <c r="B4" s="170"/>
      <c r="C4" s="167"/>
    </row>
    <row r="5" spans="1:24" ht="18.75" x14ac:dyDescent="0.15">
      <c r="B5" s="167"/>
      <c r="C5" s="1"/>
      <c r="D5" s="1"/>
      <c r="E5" s="1"/>
      <c r="F5" s="1"/>
      <c r="G5" s="1"/>
      <c r="H5" s="21" t="s">
        <v>209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20" customFormat="1" ht="11.25" x14ac:dyDescent="0.15">
      <c r="B6" s="22" t="s">
        <v>210</v>
      </c>
      <c r="C6" s="22"/>
      <c r="D6" s="9"/>
      <c r="E6" s="9"/>
      <c r="F6" s="9"/>
      <c r="G6" s="9"/>
      <c r="H6" s="9"/>
      <c r="I6" s="9"/>
      <c r="J6" s="9"/>
      <c r="K6" s="9"/>
      <c r="L6" s="11"/>
      <c r="M6" s="11"/>
      <c r="N6" s="11"/>
      <c r="O6" s="11"/>
      <c r="P6" s="11"/>
      <c r="Q6" s="11"/>
      <c r="R6" s="11"/>
      <c r="S6" s="11"/>
      <c r="T6" s="23" t="s">
        <v>211</v>
      </c>
    </row>
    <row r="7" spans="1:24" ht="13.7" customHeight="1" x14ac:dyDescent="0.15">
      <c r="B7" s="610"/>
      <c r="C7" s="611"/>
      <c r="D7" s="602" t="s">
        <v>212</v>
      </c>
      <c r="E7" s="615" t="s">
        <v>213</v>
      </c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08" t="s">
        <v>214</v>
      </c>
    </row>
    <row r="8" spans="1:24" ht="20.25" customHeight="1" x14ac:dyDescent="0.15">
      <c r="B8" s="588" t="s">
        <v>68</v>
      </c>
      <c r="C8" s="589"/>
      <c r="D8" s="603"/>
      <c r="E8" s="612" t="s">
        <v>215</v>
      </c>
      <c r="F8" s="602" t="s">
        <v>216</v>
      </c>
      <c r="G8" s="617" t="s">
        <v>217</v>
      </c>
      <c r="H8" s="602" t="s">
        <v>218</v>
      </c>
      <c r="I8" s="602" t="s">
        <v>219</v>
      </c>
      <c r="J8" s="612" t="s">
        <v>220</v>
      </c>
      <c r="K8" s="612" t="s">
        <v>221</v>
      </c>
      <c r="L8" s="602" t="s">
        <v>222</v>
      </c>
      <c r="M8" s="602" t="s">
        <v>223</v>
      </c>
      <c r="N8" s="617" t="s">
        <v>224</v>
      </c>
      <c r="O8" s="602" t="s">
        <v>225</v>
      </c>
      <c r="P8" s="617" t="s">
        <v>226</v>
      </c>
      <c r="Q8" s="617" t="s">
        <v>227</v>
      </c>
      <c r="R8" s="619" t="s">
        <v>228</v>
      </c>
      <c r="S8" s="621" t="s">
        <v>229</v>
      </c>
      <c r="T8" s="609"/>
    </row>
    <row r="9" spans="1:24" ht="17.45" customHeight="1" x14ac:dyDescent="0.15">
      <c r="B9" s="590"/>
      <c r="C9" s="607"/>
      <c r="D9" s="614"/>
      <c r="E9" s="613"/>
      <c r="F9" s="614"/>
      <c r="G9" s="618"/>
      <c r="H9" s="614"/>
      <c r="I9" s="614"/>
      <c r="J9" s="613"/>
      <c r="K9" s="613"/>
      <c r="L9" s="614"/>
      <c r="M9" s="614"/>
      <c r="N9" s="618"/>
      <c r="O9" s="614"/>
      <c r="P9" s="618"/>
      <c r="Q9" s="618"/>
      <c r="R9" s="620"/>
      <c r="S9" s="621"/>
      <c r="T9" s="609"/>
    </row>
    <row r="10" spans="1:24" ht="14.25" customHeight="1" x14ac:dyDescent="0.15">
      <c r="B10" s="588" t="s">
        <v>71</v>
      </c>
      <c r="C10" s="589"/>
      <c r="D10" s="107">
        <v>19087</v>
      </c>
      <c r="E10" s="107">
        <v>38281</v>
      </c>
      <c r="F10" s="107">
        <v>122036</v>
      </c>
      <c r="G10" s="107">
        <v>34863</v>
      </c>
      <c r="H10" s="107">
        <v>381362</v>
      </c>
      <c r="I10" s="108">
        <v>39642</v>
      </c>
      <c r="J10" s="107">
        <v>83785</v>
      </c>
      <c r="K10" s="107">
        <v>86311</v>
      </c>
      <c r="L10" s="107">
        <v>8270</v>
      </c>
      <c r="M10" s="107">
        <v>2594</v>
      </c>
      <c r="N10" s="107">
        <v>34983</v>
      </c>
      <c r="O10" s="107">
        <v>45556</v>
      </c>
      <c r="P10" s="120">
        <v>797</v>
      </c>
      <c r="Q10" s="120">
        <v>8403</v>
      </c>
      <c r="R10" s="501">
        <v>106319</v>
      </c>
      <c r="S10" s="120">
        <v>993202</v>
      </c>
      <c r="T10" s="120">
        <v>1012289</v>
      </c>
      <c r="W10" s="66"/>
      <c r="X10" s="66"/>
    </row>
    <row r="11" spans="1:24" ht="14.25" customHeight="1" x14ac:dyDescent="0.15">
      <c r="B11" s="588" t="s">
        <v>72</v>
      </c>
      <c r="C11" s="589"/>
      <c r="D11" s="107">
        <v>18493</v>
      </c>
      <c r="E11" s="107">
        <v>39204</v>
      </c>
      <c r="F11" s="107">
        <v>115472</v>
      </c>
      <c r="G11" s="107">
        <v>31622</v>
      </c>
      <c r="H11" s="107">
        <v>364725</v>
      </c>
      <c r="I11" s="108">
        <v>39821</v>
      </c>
      <c r="J11" s="107">
        <v>64093</v>
      </c>
      <c r="K11" s="107">
        <v>84837</v>
      </c>
      <c r="L11" s="107">
        <v>8328</v>
      </c>
      <c r="M11" s="107">
        <v>2248</v>
      </c>
      <c r="N11" s="107">
        <v>31748</v>
      </c>
      <c r="O11" s="107">
        <v>48546</v>
      </c>
      <c r="P11" s="120">
        <v>1192</v>
      </c>
      <c r="Q11" s="120">
        <v>11101</v>
      </c>
      <c r="R11" s="501">
        <v>107853</v>
      </c>
      <c r="S11" s="120">
        <v>950790</v>
      </c>
      <c r="T11" s="120">
        <v>969283</v>
      </c>
      <c r="W11" s="66"/>
      <c r="X11" s="66"/>
    </row>
    <row r="12" spans="1:24" ht="14.25" customHeight="1" x14ac:dyDescent="0.15">
      <c r="B12" s="590" t="s">
        <v>203</v>
      </c>
      <c r="C12" s="607"/>
      <c r="D12" s="112">
        <v>17015</v>
      </c>
      <c r="E12" s="111">
        <v>37503</v>
      </c>
      <c r="F12" s="111">
        <v>109549</v>
      </c>
      <c r="G12" s="111">
        <v>27958</v>
      </c>
      <c r="H12" s="111">
        <v>347724</v>
      </c>
      <c r="I12" s="111">
        <v>31493</v>
      </c>
      <c r="J12" s="111">
        <v>57630</v>
      </c>
      <c r="K12" s="111">
        <v>88390</v>
      </c>
      <c r="L12" s="111">
        <v>8014</v>
      </c>
      <c r="M12" s="111">
        <v>2820</v>
      </c>
      <c r="N12" s="111">
        <v>31426</v>
      </c>
      <c r="O12" s="111">
        <v>48217</v>
      </c>
      <c r="P12" s="111">
        <v>1072</v>
      </c>
      <c r="Q12" s="111">
        <v>15559</v>
      </c>
      <c r="R12" s="502">
        <v>107441</v>
      </c>
      <c r="S12" s="350">
        <v>914796</v>
      </c>
      <c r="T12" s="111">
        <v>931811</v>
      </c>
      <c r="W12" s="66"/>
      <c r="X12" s="66"/>
    </row>
    <row r="13" spans="1:24" ht="14.25" customHeight="1" x14ac:dyDescent="0.15">
      <c r="B13" s="600" t="s">
        <v>204</v>
      </c>
      <c r="C13" s="601"/>
      <c r="D13" s="105">
        <v>19827</v>
      </c>
      <c r="E13" s="104">
        <v>37961</v>
      </c>
      <c r="F13" s="104">
        <v>121797</v>
      </c>
      <c r="G13" s="104">
        <v>34296</v>
      </c>
      <c r="H13" s="104">
        <v>382482</v>
      </c>
      <c r="I13" s="104">
        <v>41293</v>
      </c>
      <c r="J13" s="104">
        <v>78987</v>
      </c>
      <c r="K13" s="104">
        <v>85653</v>
      </c>
      <c r="L13" s="104">
        <v>8141</v>
      </c>
      <c r="M13" s="104">
        <v>2507</v>
      </c>
      <c r="N13" s="104">
        <v>33686</v>
      </c>
      <c r="O13" s="104">
        <v>47225</v>
      </c>
      <c r="P13" s="104">
        <v>913</v>
      </c>
      <c r="Q13" s="104">
        <v>8573</v>
      </c>
      <c r="R13" s="503">
        <v>105613</v>
      </c>
      <c r="S13" s="118">
        <v>989127</v>
      </c>
      <c r="T13" s="104">
        <v>1008954</v>
      </c>
      <c r="W13" s="66"/>
      <c r="X13" s="66"/>
    </row>
    <row r="14" spans="1:24" ht="14.25" customHeight="1" x14ac:dyDescent="0.15">
      <c r="B14" s="588" t="s">
        <v>205</v>
      </c>
      <c r="C14" s="589"/>
      <c r="D14" s="108">
        <v>18598</v>
      </c>
      <c r="E14" s="107">
        <v>40244</v>
      </c>
      <c r="F14" s="107">
        <v>112564</v>
      </c>
      <c r="G14" s="107">
        <v>30777</v>
      </c>
      <c r="H14" s="107">
        <v>352417</v>
      </c>
      <c r="I14" s="107">
        <v>36472</v>
      </c>
      <c r="J14" s="107">
        <v>64248</v>
      </c>
      <c r="K14" s="107">
        <v>85125</v>
      </c>
      <c r="L14" s="107">
        <v>8263</v>
      </c>
      <c r="M14" s="107">
        <v>2110</v>
      </c>
      <c r="N14" s="107">
        <v>31548</v>
      </c>
      <c r="O14" s="107">
        <v>48552</v>
      </c>
      <c r="P14" s="107">
        <v>1100</v>
      </c>
      <c r="Q14" s="107">
        <v>12034</v>
      </c>
      <c r="R14" s="501">
        <v>106553</v>
      </c>
      <c r="S14" s="120">
        <v>932007</v>
      </c>
      <c r="T14" s="107">
        <v>950605</v>
      </c>
      <c r="W14" s="66"/>
      <c r="X14" s="66"/>
    </row>
    <row r="15" spans="1:24" ht="14.25" customHeight="1" x14ac:dyDescent="0.15">
      <c r="B15" s="590" t="s">
        <v>206</v>
      </c>
      <c r="C15" s="607"/>
      <c r="D15" s="112">
        <v>16607</v>
      </c>
      <c r="E15" s="111">
        <v>36346</v>
      </c>
      <c r="F15" s="111">
        <v>108661</v>
      </c>
      <c r="G15" s="111">
        <v>27501</v>
      </c>
      <c r="H15" s="111">
        <v>345502</v>
      </c>
      <c r="I15" s="111">
        <v>30717</v>
      </c>
      <c r="J15" s="111">
        <v>54596</v>
      </c>
      <c r="K15" s="111">
        <v>88610</v>
      </c>
      <c r="L15" s="111">
        <v>7840</v>
      </c>
      <c r="M15" s="111">
        <v>3036</v>
      </c>
      <c r="N15" s="111">
        <v>31055</v>
      </c>
      <c r="O15" s="111">
        <v>48614</v>
      </c>
      <c r="P15" s="111">
        <v>1033</v>
      </c>
      <c r="Q15" s="111">
        <v>16829</v>
      </c>
      <c r="R15" s="502">
        <v>107900</v>
      </c>
      <c r="S15" s="350">
        <v>908240</v>
      </c>
      <c r="T15" s="111">
        <v>924847</v>
      </c>
      <c r="W15" s="66"/>
      <c r="X15" s="66"/>
    </row>
    <row r="16" spans="1:24" ht="14.25" customHeight="1" x14ac:dyDescent="0.15">
      <c r="B16" s="98" t="s">
        <v>96</v>
      </c>
      <c r="C16" s="81" t="s">
        <v>75</v>
      </c>
      <c r="D16" s="500">
        <v>1243</v>
      </c>
      <c r="E16" s="109">
        <v>3251</v>
      </c>
      <c r="F16" s="109">
        <v>10889</v>
      </c>
      <c r="G16" s="109">
        <v>2403</v>
      </c>
      <c r="H16" s="109">
        <v>33659</v>
      </c>
      <c r="I16" s="109">
        <v>2795</v>
      </c>
      <c r="J16" s="109">
        <v>4089</v>
      </c>
      <c r="K16" s="109">
        <v>8177</v>
      </c>
      <c r="L16" s="109">
        <v>671</v>
      </c>
      <c r="M16" s="109">
        <v>411</v>
      </c>
      <c r="N16" s="109">
        <v>2845</v>
      </c>
      <c r="O16" s="109">
        <v>4416</v>
      </c>
      <c r="P16" s="109">
        <v>129</v>
      </c>
      <c r="Q16" s="109">
        <v>1507</v>
      </c>
      <c r="R16" s="504">
        <v>10151</v>
      </c>
      <c r="S16" s="67">
        <v>85393</v>
      </c>
      <c r="T16" s="109">
        <v>86636</v>
      </c>
    </row>
    <row r="17" spans="2:23" ht="14.25" customHeight="1" x14ac:dyDescent="0.15">
      <c r="B17" s="98"/>
      <c r="C17" s="81" t="s">
        <v>76</v>
      </c>
      <c r="D17" s="500">
        <v>1313</v>
      </c>
      <c r="E17" s="109">
        <v>3275</v>
      </c>
      <c r="F17" s="109">
        <v>10328</v>
      </c>
      <c r="G17" s="109">
        <v>2471</v>
      </c>
      <c r="H17" s="109">
        <v>32351</v>
      </c>
      <c r="I17" s="109">
        <v>1796</v>
      </c>
      <c r="J17" s="109">
        <v>5593</v>
      </c>
      <c r="K17" s="109">
        <v>7665</v>
      </c>
      <c r="L17" s="109">
        <v>649</v>
      </c>
      <c r="M17" s="109">
        <v>427</v>
      </c>
      <c r="N17" s="109">
        <v>2705</v>
      </c>
      <c r="O17" s="109">
        <v>3897</v>
      </c>
      <c r="P17" s="109">
        <v>95</v>
      </c>
      <c r="Q17" s="109">
        <v>1584</v>
      </c>
      <c r="R17" s="504">
        <v>10133</v>
      </c>
      <c r="S17" s="67">
        <v>82969</v>
      </c>
      <c r="T17" s="109">
        <v>84282</v>
      </c>
    </row>
    <row r="18" spans="2:23" ht="14.25" customHeight="1" x14ac:dyDescent="0.15">
      <c r="B18" s="98"/>
      <c r="C18" s="81" t="s">
        <v>77</v>
      </c>
      <c r="D18" s="500">
        <v>1337</v>
      </c>
      <c r="E18" s="109">
        <v>3345</v>
      </c>
      <c r="F18" s="109">
        <v>10094</v>
      </c>
      <c r="G18" s="109">
        <v>2456</v>
      </c>
      <c r="H18" s="109">
        <v>30450</v>
      </c>
      <c r="I18" s="109">
        <v>3409</v>
      </c>
      <c r="J18" s="109">
        <v>4657</v>
      </c>
      <c r="K18" s="109">
        <v>8205</v>
      </c>
      <c r="L18" s="109">
        <v>582</v>
      </c>
      <c r="M18" s="109">
        <v>240</v>
      </c>
      <c r="N18" s="109">
        <v>2636</v>
      </c>
      <c r="O18" s="109">
        <v>4255</v>
      </c>
      <c r="P18" s="109">
        <v>56</v>
      </c>
      <c r="Q18" s="109">
        <v>1596</v>
      </c>
      <c r="R18" s="504">
        <v>9479</v>
      </c>
      <c r="S18" s="67">
        <v>81460</v>
      </c>
      <c r="T18" s="109">
        <v>82797</v>
      </c>
    </row>
    <row r="19" spans="2:23" ht="14.25" customHeight="1" x14ac:dyDescent="0.15">
      <c r="B19" s="98"/>
      <c r="C19" s="81" t="s">
        <v>78</v>
      </c>
      <c r="D19" s="500">
        <v>1451</v>
      </c>
      <c r="E19" s="109">
        <v>3053</v>
      </c>
      <c r="F19" s="109">
        <v>9560</v>
      </c>
      <c r="G19" s="109">
        <v>2036</v>
      </c>
      <c r="H19" s="109">
        <v>26820</v>
      </c>
      <c r="I19" s="109">
        <v>3126</v>
      </c>
      <c r="J19" s="109">
        <v>3931</v>
      </c>
      <c r="K19" s="109">
        <v>7646</v>
      </c>
      <c r="L19" s="109">
        <v>575</v>
      </c>
      <c r="M19" s="109">
        <v>181</v>
      </c>
      <c r="N19" s="109">
        <v>2471</v>
      </c>
      <c r="O19" s="109">
        <v>3964</v>
      </c>
      <c r="P19" s="109">
        <v>78</v>
      </c>
      <c r="Q19" s="109">
        <v>1334</v>
      </c>
      <c r="R19" s="504">
        <v>7901</v>
      </c>
      <c r="S19" s="67">
        <v>72676</v>
      </c>
      <c r="T19" s="109">
        <v>74127</v>
      </c>
    </row>
    <row r="20" spans="2:23" ht="14.25" customHeight="1" x14ac:dyDescent="0.15">
      <c r="B20" s="98"/>
      <c r="C20" s="81" t="s">
        <v>79</v>
      </c>
      <c r="D20" s="500">
        <v>1815</v>
      </c>
      <c r="E20" s="109">
        <v>3045</v>
      </c>
      <c r="F20" s="109">
        <v>8924</v>
      </c>
      <c r="G20" s="109">
        <v>2182</v>
      </c>
      <c r="H20" s="109">
        <v>26973</v>
      </c>
      <c r="I20" s="109">
        <v>1375</v>
      </c>
      <c r="J20" s="109">
        <v>4968</v>
      </c>
      <c r="K20" s="109">
        <v>7541</v>
      </c>
      <c r="L20" s="109">
        <v>540</v>
      </c>
      <c r="M20" s="109">
        <v>242</v>
      </c>
      <c r="N20" s="109">
        <v>2516</v>
      </c>
      <c r="O20" s="109">
        <v>4143</v>
      </c>
      <c r="P20" s="109">
        <v>70</v>
      </c>
      <c r="Q20" s="109">
        <v>1502</v>
      </c>
      <c r="R20" s="504">
        <v>8781</v>
      </c>
      <c r="S20" s="67">
        <v>72802</v>
      </c>
      <c r="T20" s="109">
        <v>74617</v>
      </c>
    </row>
    <row r="21" spans="2:23" ht="14.25" customHeight="1" x14ac:dyDescent="0.15">
      <c r="B21" s="98" t="s">
        <v>207</v>
      </c>
      <c r="C21" s="81" t="s">
        <v>81</v>
      </c>
      <c r="D21" s="500">
        <v>1448</v>
      </c>
      <c r="E21" s="109">
        <v>3037</v>
      </c>
      <c r="F21" s="109">
        <v>7980</v>
      </c>
      <c r="G21" s="109">
        <v>2290</v>
      </c>
      <c r="H21" s="109">
        <v>28055</v>
      </c>
      <c r="I21" s="109">
        <v>2057</v>
      </c>
      <c r="J21" s="109">
        <v>4405</v>
      </c>
      <c r="K21" s="109">
        <v>6998</v>
      </c>
      <c r="L21" s="109">
        <v>653</v>
      </c>
      <c r="M21" s="109">
        <v>251</v>
      </c>
      <c r="N21" s="109">
        <v>2495</v>
      </c>
      <c r="O21" s="109">
        <v>4524</v>
      </c>
      <c r="P21" s="109">
        <v>45</v>
      </c>
      <c r="Q21" s="109">
        <v>1698</v>
      </c>
      <c r="R21" s="504">
        <v>8649</v>
      </c>
      <c r="S21" s="67">
        <v>73137</v>
      </c>
      <c r="T21" s="109">
        <v>74585</v>
      </c>
    </row>
    <row r="22" spans="2:23" ht="14.25" customHeight="1" x14ac:dyDescent="0.15">
      <c r="B22" s="98"/>
      <c r="C22" s="81" t="s">
        <v>82</v>
      </c>
      <c r="D22" s="500">
        <v>1329</v>
      </c>
      <c r="E22" s="109">
        <v>2998</v>
      </c>
      <c r="F22" s="109">
        <v>7169</v>
      </c>
      <c r="G22" s="109">
        <v>1833</v>
      </c>
      <c r="H22" s="109">
        <v>26949</v>
      </c>
      <c r="I22" s="109">
        <v>2598</v>
      </c>
      <c r="J22" s="109">
        <v>4514</v>
      </c>
      <c r="K22" s="109">
        <v>6809</v>
      </c>
      <c r="L22" s="109">
        <v>666</v>
      </c>
      <c r="M22" s="109">
        <v>123</v>
      </c>
      <c r="N22" s="109">
        <v>2283</v>
      </c>
      <c r="O22" s="109">
        <v>4396</v>
      </c>
      <c r="P22" s="109">
        <v>47</v>
      </c>
      <c r="Q22" s="109">
        <v>1583</v>
      </c>
      <c r="R22" s="504">
        <v>8670</v>
      </c>
      <c r="S22" s="67">
        <v>70638</v>
      </c>
      <c r="T22" s="109">
        <v>71967</v>
      </c>
    </row>
    <row r="23" spans="2:23" ht="14.25" customHeight="1" x14ac:dyDescent="0.15">
      <c r="B23" s="98"/>
      <c r="C23" s="81" t="s">
        <v>83</v>
      </c>
      <c r="D23" s="500">
        <v>1381</v>
      </c>
      <c r="E23" s="109">
        <v>3165</v>
      </c>
      <c r="F23" s="109">
        <v>7698</v>
      </c>
      <c r="G23" s="109">
        <v>2187</v>
      </c>
      <c r="H23" s="109">
        <v>24210</v>
      </c>
      <c r="I23" s="109">
        <v>2652</v>
      </c>
      <c r="J23" s="109">
        <v>3981</v>
      </c>
      <c r="K23" s="109">
        <v>6540</v>
      </c>
      <c r="L23" s="109">
        <v>750</v>
      </c>
      <c r="M23" s="109">
        <v>121</v>
      </c>
      <c r="N23" s="109">
        <v>2408</v>
      </c>
      <c r="O23" s="109">
        <v>4402</v>
      </c>
      <c r="P23" s="109">
        <v>110</v>
      </c>
      <c r="Q23" s="109">
        <v>1554</v>
      </c>
      <c r="R23" s="504">
        <v>8017</v>
      </c>
      <c r="S23" s="67">
        <v>67795</v>
      </c>
      <c r="T23" s="109">
        <v>69176</v>
      </c>
    </row>
    <row r="24" spans="2:23" ht="14.25" customHeight="1" x14ac:dyDescent="0.15">
      <c r="B24" s="98"/>
      <c r="C24" s="81" t="s">
        <v>84</v>
      </c>
      <c r="D24" s="500">
        <v>1401</v>
      </c>
      <c r="E24" s="109">
        <v>3229</v>
      </c>
      <c r="F24" s="109">
        <v>8039</v>
      </c>
      <c r="G24" s="109">
        <v>2345</v>
      </c>
      <c r="H24" s="109">
        <v>26230</v>
      </c>
      <c r="I24" s="109">
        <v>2091</v>
      </c>
      <c r="J24" s="109">
        <v>4834</v>
      </c>
      <c r="K24" s="109">
        <v>6745</v>
      </c>
      <c r="L24" s="109">
        <v>760</v>
      </c>
      <c r="M24" s="109">
        <v>153</v>
      </c>
      <c r="N24" s="109">
        <v>2441</v>
      </c>
      <c r="O24" s="109">
        <v>4512</v>
      </c>
      <c r="P24" s="109">
        <v>148</v>
      </c>
      <c r="Q24" s="109">
        <v>1724</v>
      </c>
      <c r="R24" s="504">
        <v>8656</v>
      </c>
      <c r="S24" s="67">
        <v>71907</v>
      </c>
      <c r="T24" s="109">
        <v>73308</v>
      </c>
    </row>
    <row r="25" spans="2:23" ht="14.25" customHeight="1" x14ac:dyDescent="0.15">
      <c r="B25" s="98"/>
      <c r="C25" s="81" t="s">
        <v>105</v>
      </c>
      <c r="D25" s="500">
        <v>1377</v>
      </c>
      <c r="E25" s="109">
        <v>3037</v>
      </c>
      <c r="F25" s="109">
        <v>8203</v>
      </c>
      <c r="G25" s="109">
        <v>2114</v>
      </c>
      <c r="H25" s="109">
        <v>27097</v>
      </c>
      <c r="I25" s="109">
        <v>2478</v>
      </c>
      <c r="J25" s="109">
        <v>4084</v>
      </c>
      <c r="K25" s="109">
        <v>7181</v>
      </c>
      <c r="L25" s="109">
        <v>801</v>
      </c>
      <c r="M25" s="109">
        <v>192</v>
      </c>
      <c r="N25" s="109">
        <v>2475</v>
      </c>
      <c r="O25" s="109">
        <v>4563</v>
      </c>
      <c r="P25" s="109">
        <v>133</v>
      </c>
      <c r="Q25" s="109">
        <v>1651</v>
      </c>
      <c r="R25" s="504">
        <v>8584</v>
      </c>
      <c r="S25" s="67">
        <v>72593</v>
      </c>
      <c r="T25" s="109">
        <v>73970</v>
      </c>
    </row>
    <row r="26" spans="2:23" ht="14.25" customHeight="1" x14ac:dyDescent="0.15">
      <c r="B26" s="98"/>
      <c r="C26" s="419" t="s">
        <v>230</v>
      </c>
      <c r="D26" s="500">
        <v>1158</v>
      </c>
      <c r="E26" s="109">
        <v>2462</v>
      </c>
      <c r="F26" s="109">
        <v>6990</v>
      </c>
      <c r="G26" s="109">
        <v>1912</v>
      </c>
      <c r="H26" s="109">
        <v>22309</v>
      </c>
      <c r="I26" s="109">
        <v>2236</v>
      </c>
      <c r="J26" s="109">
        <v>3865</v>
      </c>
      <c r="K26" s="109">
        <v>5528</v>
      </c>
      <c r="L26" s="109">
        <v>705</v>
      </c>
      <c r="M26" s="109">
        <v>152</v>
      </c>
      <c r="N26" s="109">
        <v>1867</v>
      </c>
      <c r="O26" s="109">
        <v>3360</v>
      </c>
      <c r="P26" s="109">
        <v>60</v>
      </c>
      <c r="Q26" s="109">
        <v>1262</v>
      </c>
      <c r="R26" s="504">
        <v>6801</v>
      </c>
      <c r="S26" s="67">
        <f>SUM(E26:R26)</f>
        <v>59509</v>
      </c>
      <c r="T26" s="109">
        <f>D26+S26</f>
        <v>60667</v>
      </c>
    </row>
    <row r="27" spans="2:23" ht="14.25" customHeight="1" x14ac:dyDescent="0.15">
      <c r="B27" s="58"/>
      <c r="C27" s="44" t="s">
        <v>231</v>
      </c>
      <c r="D27" s="418">
        <v>1364</v>
      </c>
      <c r="E27" s="109">
        <v>5260</v>
      </c>
      <c r="F27" s="109">
        <v>8236</v>
      </c>
      <c r="G27" s="109">
        <v>2341</v>
      </c>
      <c r="H27" s="109">
        <v>27250</v>
      </c>
      <c r="I27" s="109">
        <v>2944</v>
      </c>
      <c r="J27" s="109">
        <v>4337</v>
      </c>
      <c r="K27" s="109">
        <v>7499</v>
      </c>
      <c r="L27" s="109">
        <v>1052</v>
      </c>
      <c r="M27" s="109">
        <v>199</v>
      </c>
      <c r="N27" s="109">
        <v>2435</v>
      </c>
      <c r="O27" s="109">
        <v>4262</v>
      </c>
      <c r="P27" s="109">
        <v>44</v>
      </c>
      <c r="Q27" s="109">
        <v>1615</v>
      </c>
      <c r="R27" s="504">
        <v>8655</v>
      </c>
      <c r="S27" s="67">
        <v>76129</v>
      </c>
      <c r="T27" s="109">
        <v>77493</v>
      </c>
    </row>
    <row r="28" spans="2:23" ht="14.25" customHeight="1" x14ac:dyDescent="0.15">
      <c r="B28" s="94"/>
      <c r="C28" s="84" t="s">
        <v>232</v>
      </c>
      <c r="D28" s="505">
        <v>1334</v>
      </c>
      <c r="E28" s="113">
        <v>2984</v>
      </c>
      <c r="F28" s="113">
        <v>9623</v>
      </c>
      <c r="G28" s="113">
        <v>2284</v>
      </c>
      <c r="H28" s="113">
        <v>30092</v>
      </c>
      <c r="I28" s="113">
        <v>2707</v>
      </c>
      <c r="J28" s="113">
        <v>4860</v>
      </c>
      <c r="K28" s="113">
        <v>7460</v>
      </c>
      <c r="L28" s="113">
        <v>870</v>
      </c>
      <c r="M28" s="113">
        <v>188</v>
      </c>
      <c r="N28" s="113">
        <v>2792</v>
      </c>
      <c r="O28" s="113">
        <v>4719</v>
      </c>
      <c r="P28" s="113">
        <v>83</v>
      </c>
      <c r="Q28" s="113">
        <v>1613</v>
      </c>
      <c r="R28" s="506">
        <v>9245</v>
      </c>
      <c r="S28" s="68">
        <v>79520</v>
      </c>
      <c r="T28" s="113">
        <v>80854</v>
      </c>
    </row>
    <row r="29" spans="2:23" s="20" customFormat="1" ht="12" x14ac:dyDescent="0.15">
      <c r="B29" s="101"/>
      <c r="C29" s="419"/>
      <c r="D29" s="418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W29" s="18"/>
    </row>
    <row r="31" spans="2:23" x14ac:dyDescent="0.15">
      <c r="S31" s="416"/>
      <c r="T31" s="416"/>
    </row>
  </sheetData>
  <mergeCells count="27">
    <mergeCell ref="A1:C1"/>
    <mergeCell ref="P8:P9"/>
    <mergeCell ref="G8:G9"/>
    <mergeCell ref="H8:H9"/>
    <mergeCell ref="S8:S9"/>
    <mergeCell ref="B14:C14"/>
    <mergeCell ref="B10:C10"/>
    <mergeCell ref="B13:C13"/>
    <mergeCell ref="R8:R9"/>
    <mergeCell ref="B15:C15"/>
    <mergeCell ref="B11:C11"/>
    <mergeCell ref="B12:C12"/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</mergeCells>
  <phoneticPr fontId="4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'(8)'!Print_Area</vt:lpstr>
      <vt:lpstr>'(9)(ﾛ)(ﾊ)(ﾆ)'!Print_Area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jlzda</dc:creator>
  <cp:keywords/>
  <dc:description/>
  <cp:lastModifiedBy>山本　伸之</cp:lastModifiedBy>
  <cp:revision/>
  <dcterms:created xsi:type="dcterms:W3CDTF">2014-08-22T07:10:30Z</dcterms:created>
  <dcterms:modified xsi:type="dcterms:W3CDTF">2026-01-05T02:58:13Z</dcterms:modified>
  <cp:category/>
  <cp:contentStatus/>
</cp:coreProperties>
</file>